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85" windowHeight="4080"/>
  </bookViews>
  <sheets>
    <sheet name="Town Owned Conservation Land" sheetId="1" r:id="rId1"/>
    <sheet name="Privately Owned Cons Land" sheetId="3" r:id="rId2"/>
    <sheet name="Other Town Owned Land" sheetId="2" r:id="rId3"/>
    <sheet name="Easements &amp; ROW" sheetId="4" r:id="rId4"/>
    <sheet name="WRCA" sheetId="5" r:id="rId5"/>
    <sheet name="KBCA" sheetId="6" r:id="rId6"/>
    <sheet name="RMFF" sheetId="7" r:id="rId7"/>
    <sheet name="MRW" sheetId="8" r:id="rId8"/>
    <sheet name="Great Swamp" sheetId="9" r:id="rId9"/>
    <sheet name="HHCA" sheetId="10" r:id="rId10"/>
  </sheets>
  <definedNames>
    <definedName name="_xlnm._FilterDatabase" localSheetId="1" hidden="1">'Privately Owned Cons Land'!$A$2:$J$25</definedName>
    <definedName name="_xlnm._FilterDatabase" localSheetId="0" hidden="1">'Town Owned Conservation Land'!$A$2:$I$108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 l="1"/>
  <c r="C14" i="10"/>
  <c r="C8" i="10"/>
  <c r="C28" i="9"/>
  <c r="C25" i="9"/>
  <c r="C18" i="9"/>
  <c r="C22" i="8"/>
  <c r="C19" i="8"/>
  <c r="C6" i="8"/>
  <c r="C11" i="7" l="1"/>
  <c r="C14" i="7" s="1"/>
  <c r="C34" i="6"/>
  <c r="C28" i="6"/>
  <c r="C28" i="5"/>
  <c r="C25" i="5"/>
  <c r="C18" i="5"/>
  <c r="H28" i="3" l="1"/>
  <c r="G110" i="1"/>
</calcChain>
</file>

<file path=xl/comments1.xml><?xml version="1.0" encoding="utf-8"?>
<comments xmlns="http://schemas.openxmlformats.org/spreadsheetml/2006/main">
  <authors>
    <author>david</author>
  </authors>
  <commentList>
    <comment ref="I18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Easement held by SPNHF
</t>
        </r>
      </text>
    </comment>
    <comment ref="I27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Includes former parcel 6-31, bk 4193 pg 1517, conveyed to Town by Steven Bailey in 2003</t>
        </r>
      </text>
    </comment>
    <comment ref="I31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Includes former parcel 6-31, bk 4193 pg 1517, conveyed to Town by Steven Bailey in 2003</t>
        </r>
      </text>
    </comment>
    <comment ref="I40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Includes former parcel 6-31, bk 4193 pg 1517, conveyed to Town by Steven Bailey in 2003</t>
        </r>
      </text>
    </comment>
    <comment ref="I41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another portion conveyed by Clarence Walker in 1949, bk 992 pg 488</t>
        </r>
      </text>
    </comment>
    <comment ref="I64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bk 2503 pg 179 specifies the parcel is for conservation</t>
        </r>
      </text>
    </comment>
    <comment ref="I6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bk 2503 pg 179 specifies the parcel is for conservation</t>
        </r>
      </text>
    </comment>
    <comment ref="I66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bk 2503 pg 179 specifies the parcel is for conservation</t>
        </r>
      </text>
    </comment>
    <comment ref="I89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bk 2503 pg 179 specifies the parcel is for conservation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bk 2503 pg 179 specifies the parcel is for conservation</t>
        </r>
      </text>
    </comment>
    <comment ref="I92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bk 2503 pg 179 specifies the parcel is for conservation</t>
        </r>
      </text>
    </comment>
    <comment ref="I94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bk 2503 pg 179 specifies the parcel is for conservation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I10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Easement is for benefit of abutters, not public.</t>
        </r>
      </text>
    </comment>
    <comment ref="B23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297, 298 299, 300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This is an easement through the back lots of Starwood Drive and Victoria Lane, comprising the northwestern most part of the KBCA.</t>
        </r>
      </text>
    </comment>
    <comment ref="H2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289, 290, 300, 301, 302
</t>
        </r>
      </text>
    </comment>
  </commentList>
</comments>
</file>

<file path=xl/sharedStrings.xml><?xml version="1.0" encoding="utf-8"?>
<sst xmlns="http://schemas.openxmlformats.org/spreadsheetml/2006/main" count="708" uniqueCount="289">
  <si>
    <t>Lot</t>
  </si>
  <si>
    <t>Book</t>
  </si>
  <si>
    <t>Page</t>
  </si>
  <si>
    <t>Tax</t>
  </si>
  <si>
    <t>Deed</t>
  </si>
  <si>
    <t>Map</t>
  </si>
  <si>
    <t>Cons</t>
  </si>
  <si>
    <t>Area</t>
  </si>
  <si>
    <t>Restriction?</t>
  </si>
  <si>
    <t>Use</t>
  </si>
  <si>
    <t>Cemetary</t>
  </si>
  <si>
    <t>Road</t>
  </si>
  <si>
    <t>Cemetary Road</t>
  </si>
  <si>
    <t>119 Depot Road</t>
  </si>
  <si>
    <t>Notes</t>
  </si>
  <si>
    <t>Taken for tax lien in 1998</t>
  </si>
  <si>
    <t>Depot Road</t>
  </si>
  <si>
    <t>Fire pond</t>
  </si>
  <si>
    <t>599 Main Street</t>
  </si>
  <si>
    <t>Ordway Park</t>
  </si>
  <si>
    <t>Bequeathed to Town by will in 1895</t>
  </si>
  <si>
    <t>45-1</t>
  </si>
  <si>
    <t>Main Street</t>
  </si>
  <si>
    <t>Y</t>
  </si>
  <si>
    <t>25-11</t>
  </si>
  <si>
    <t>25-12</t>
  </si>
  <si>
    <t>Owner</t>
  </si>
  <si>
    <t>Ordway Farm Road</t>
  </si>
  <si>
    <t>Easement</t>
  </si>
  <si>
    <t>Holder</t>
  </si>
  <si>
    <t>multiple</t>
  </si>
  <si>
    <t>NH</t>
  </si>
  <si>
    <t>Great Swamp</t>
  </si>
  <si>
    <t>Richard Ditrapao</t>
  </si>
  <si>
    <t>James Hannon</t>
  </si>
  <si>
    <t>Recreation Fields</t>
  </si>
  <si>
    <t>Acreage</t>
  </si>
  <si>
    <t>185 Depot Road</t>
  </si>
  <si>
    <t>Old Depot Road</t>
  </si>
  <si>
    <t>Conveyed to Town by Doris Gates in 1992</t>
  </si>
  <si>
    <t>N</t>
  </si>
  <si>
    <t>Conveyed to Town by Hampstead School District in 2005</t>
  </si>
  <si>
    <t>Conveyed to Town by Putman in 1939</t>
  </si>
  <si>
    <t>backland</t>
  </si>
  <si>
    <t>State of NH</t>
  </si>
  <si>
    <t>Rockingham Rail Trail</t>
  </si>
  <si>
    <t>14-1</t>
  </si>
  <si>
    <t>Taken for tax lien in 2010</t>
  </si>
  <si>
    <t>Edward Williams</t>
  </si>
  <si>
    <t>ToH</t>
  </si>
  <si>
    <t>Old Salem Road</t>
  </si>
  <si>
    <t>Taken for tax lien in 1989</t>
  </si>
  <si>
    <t>Conveyed to Town by Edwin Coombs in 1955</t>
  </si>
  <si>
    <t>Kimberly Road backland</t>
  </si>
  <si>
    <t>Conveyed to Town by George and Caroline DeLeskey in 1990</t>
  </si>
  <si>
    <t>49 Page Lane</t>
  </si>
  <si>
    <t>21 Page Lane</t>
  </si>
  <si>
    <t>Conveyed to Town by Ruma Inc in 1990 via NH LCIP</t>
  </si>
  <si>
    <t>50 Summer Street</t>
  </si>
  <si>
    <t>33 Holiday Lane</t>
  </si>
  <si>
    <t>Ballfield</t>
  </si>
  <si>
    <t>Conveyed to Town by Pauline Clow in 1936</t>
  </si>
  <si>
    <t>Collette Drive</t>
  </si>
  <si>
    <t>Conveyed to Town by The Trust for Public Land in 1998</t>
  </si>
  <si>
    <t>Fire Lane 1</t>
  </si>
  <si>
    <t>SPNHF</t>
  </si>
  <si>
    <t>1605 &amp; 1614</t>
  </si>
  <si>
    <t>Purchased from Lew family by ConsComm in 2012</t>
  </si>
  <si>
    <t>Purchased from Paul family by ConsComm in 2009</t>
  </si>
  <si>
    <t>Purchased from Roger Sanborn by ConsComm in 2010</t>
  </si>
  <si>
    <t>Racoon Run</t>
  </si>
  <si>
    <t>Purchased from Joan Emmert by ConsComm in 2017</t>
  </si>
  <si>
    <t>132-1</t>
  </si>
  <si>
    <t>Purchased from Joan Emmert by ConsComm in 2018</t>
  </si>
  <si>
    <t>Governor's Island</t>
  </si>
  <si>
    <t>Debra French</t>
  </si>
  <si>
    <t>Westwood Drive backland</t>
  </si>
  <si>
    <t>Moore/Randall/Williams</t>
  </si>
  <si>
    <t>Conveyed to Town by Raymond and Christine Moore in 1981 via federal LWCF</t>
  </si>
  <si>
    <t>Eagle Road</t>
  </si>
  <si>
    <t>David Williams</t>
  </si>
  <si>
    <t>Catherine Williams</t>
  </si>
  <si>
    <t>Governor's Island Road</t>
  </si>
  <si>
    <t>40-1</t>
  </si>
  <si>
    <t>West Road</t>
  </si>
  <si>
    <t>Meadowsend Timberlands</t>
  </si>
  <si>
    <t>Ruth Marshall/French Forest</t>
  </si>
  <si>
    <t>Susan Beckhorn</t>
  </si>
  <si>
    <t>WRCA</t>
  </si>
  <si>
    <t>Conveyed to Town by Ruth Marshall in 1980 via federal LWCF</t>
  </si>
  <si>
    <t>Route 111</t>
  </si>
  <si>
    <t>Route 111 backland</t>
  </si>
  <si>
    <t>Conveyed to Town by Mona Schreiber in 2005</t>
  </si>
  <si>
    <t>Conveyed to Town by Stanley Pickard in 1981</t>
  </si>
  <si>
    <t>Conveyed to Town by Mary Bernard in 1990</t>
  </si>
  <si>
    <t>Cambridge Road backland</t>
  </si>
  <si>
    <t>Conveyed to Town by SPNHF in 2089 via NH LCIP</t>
  </si>
  <si>
    <t>Stage Road backland</t>
  </si>
  <si>
    <t>Purchased from Alfred Brickett in 1983</t>
  </si>
  <si>
    <t>11 Main Street</t>
  </si>
  <si>
    <t>Town Office Building</t>
  </si>
  <si>
    <t>1 acre pruchsed from Forest Bailey in 1925</t>
  </si>
  <si>
    <t>Highway Department</t>
  </si>
  <si>
    <t>Portion conveyed to Town by Donald and Virginia Duston in 1972</t>
  </si>
  <si>
    <t>West Road backland</t>
  </si>
  <si>
    <t>Conveyed to Town by Jessie Davis in 1983</t>
  </si>
  <si>
    <t>Wellington Drive</t>
  </si>
  <si>
    <t>Conveyed to Town by Edwin Coombs in 1960</t>
  </si>
  <si>
    <t>Conveyed to Town by Roger and Nancy Mathes in 1981 via federal LWCF</t>
  </si>
  <si>
    <t>12 Quarry Road</t>
  </si>
  <si>
    <t>Conveyed to Town by Marurice and Juanita Randall in 1991 via NH LCIP</t>
  </si>
  <si>
    <t>Conveyed to Town by Cleo and Marie Hurley in 1997</t>
  </si>
  <si>
    <t>Portion conveyed to Town by TEA-BRC Inc in 1974</t>
  </si>
  <si>
    <t>21 Emerson Ave</t>
  </si>
  <si>
    <t>Central School</t>
  </si>
  <si>
    <t>1 Stage Road</t>
  </si>
  <si>
    <t>Town Gym</t>
  </si>
  <si>
    <t>17 Littles Lane</t>
  </si>
  <si>
    <t>Fire Department</t>
  </si>
  <si>
    <t>Littles Lane</t>
  </si>
  <si>
    <t>wooded</t>
  </si>
  <si>
    <t>Conveyed to Town by Zygmond Kupis in 1978</t>
  </si>
  <si>
    <t>35 Stage Road</t>
  </si>
  <si>
    <t>Mills Shore Drive</t>
  </si>
  <si>
    <t>Shop Pond</t>
  </si>
  <si>
    <t>Portion conveyed to Town by William Letoile in 1960</t>
  </si>
  <si>
    <t>8A</t>
  </si>
  <si>
    <t>21 Ells Road</t>
  </si>
  <si>
    <t>Town Beach</t>
  </si>
  <si>
    <t>Conveyed to Town  by Aime and Monique Gringas in 1977</t>
  </si>
  <si>
    <t>Ells Road</t>
  </si>
  <si>
    <t>Conveyed to Town  by Aime and Monique Gringas in 1978</t>
  </si>
  <si>
    <t>Conveyed to Town  by Aime and Monique Gringas in 1979</t>
  </si>
  <si>
    <t>Conveyed to Town  by Aime and Monique Gringas in 1980</t>
  </si>
  <si>
    <t>Conveyed to Town  by Aime and Monique Gringas in 1981</t>
  </si>
  <si>
    <t>Conveyed to Town  by Aime and Monique Gringas in 1982</t>
  </si>
  <si>
    <t>Old Forge Road</t>
  </si>
  <si>
    <t>Town Pound</t>
  </si>
  <si>
    <t>Conveyed to Town by Abbie Randall in 1986</t>
  </si>
  <si>
    <t>67 Main Street</t>
  </si>
  <si>
    <t>Historic Society</t>
  </si>
  <si>
    <t>Wash Pond Road</t>
  </si>
  <si>
    <t>Conveyed to Town by Clarence and Eleanor Nadeau in 1975</t>
  </si>
  <si>
    <t>Conveyed to Town by R &amp; S Realty Corp in 1983</t>
  </si>
  <si>
    <t>Kent Farm Road</t>
  </si>
  <si>
    <t>Conveyed to Town by Homeplate Corp in 1999</t>
  </si>
  <si>
    <t>Conveyed to Town by David and Virginia Morris in 1997</t>
  </si>
  <si>
    <t>376 Kent Farm Road</t>
  </si>
  <si>
    <t>Conveyed to Town by Mary and Jane Findeisen in 2006</t>
  </si>
  <si>
    <t>311 Kent Farm Road</t>
  </si>
  <si>
    <t>Transfer Station</t>
  </si>
  <si>
    <t>Taken for tax lien in 1992</t>
  </si>
  <si>
    <t>Purchased from Charles Keath in 1952</t>
  </si>
  <si>
    <t>Conveyed to Town by Maurice Randall in 1976</t>
  </si>
  <si>
    <t>Squire Ridge Road</t>
  </si>
  <si>
    <t>Wentworth Lane</t>
  </si>
  <si>
    <t>Bloody Brook Road</t>
  </si>
  <si>
    <t>30 Bloody Brook Road</t>
  </si>
  <si>
    <t>Buttrick Road backland</t>
  </si>
  <si>
    <t>Conveyed to Town by Maurice Randall in 1977</t>
  </si>
  <si>
    <t>14 Squire Ridge Road</t>
  </si>
  <si>
    <t>Beach Road</t>
  </si>
  <si>
    <t>Conveyed to Town by Robert Brown in 1982</t>
  </si>
  <si>
    <t>51 Lancaster Road</t>
  </si>
  <si>
    <t>Taken for tax lien in 1993</t>
  </si>
  <si>
    <t>121 Buttrick Road</t>
  </si>
  <si>
    <t>Conveyed to Town by Richard and Trudy Towne in 1992</t>
  </si>
  <si>
    <t>Whitcher Road</t>
  </si>
  <si>
    <t>Taken for tax lien in 1934</t>
  </si>
  <si>
    <t>Sawyer Road</t>
  </si>
  <si>
    <t>Taken for tax lien in 1996</t>
  </si>
  <si>
    <t>Emerson Avenue</t>
  </si>
  <si>
    <t>Taken for tax lien in 1983</t>
  </si>
  <si>
    <t>299 Emerson Avenue</t>
  </si>
  <si>
    <t>Conveyed to Town by Beth Chandler in 2001</t>
  </si>
  <si>
    <t>586 Route 111</t>
  </si>
  <si>
    <t>Faith Drive backland</t>
  </si>
  <si>
    <t>KBCA</t>
  </si>
  <si>
    <t>Conveyed to Town by Maurice, Paul and Patricia Randall in 2002</t>
  </si>
  <si>
    <t>Conveyed to Town by R &amp; S Realty Corp in 1988</t>
  </si>
  <si>
    <t>28 Hazel Drive</t>
  </si>
  <si>
    <t>60 Rolling Hill Road</t>
  </si>
  <si>
    <t>Conveyed to Town by R &amp; S Realty Corp in 1992</t>
  </si>
  <si>
    <t>24 Rolling Hill Road</t>
  </si>
  <si>
    <t>East Road backland</t>
  </si>
  <si>
    <t>11 Laura Lane</t>
  </si>
  <si>
    <t>Gallant Drive backland</t>
  </si>
  <si>
    <t>Town Forest</t>
  </si>
  <si>
    <t>Laura Lane backland</t>
  </si>
  <si>
    <t>Conveyed to Town by Barco Corp in 1983</t>
  </si>
  <si>
    <t>Picadilly Road backland</t>
  </si>
  <si>
    <t>Conveyed to Town by Anthony and Grace DeCesare in 1996</t>
  </si>
  <si>
    <t>Newbury Drive backland</t>
  </si>
  <si>
    <t>Conveyed to Town by Marion Hall and Sherman Joslin in 1974</t>
  </si>
  <si>
    <t>19 Sherry Lane</t>
  </si>
  <si>
    <t>Conveyed to Town by Gordon Brown in 1992</t>
  </si>
  <si>
    <t>Maple Avenue backland</t>
  </si>
  <si>
    <t>Marilyn Park Drive backland</t>
  </si>
  <si>
    <t>Conveyed to Town by Gordon Brown in 1993</t>
  </si>
  <si>
    <t>30 Adeline Street</t>
  </si>
  <si>
    <t>Maple Avenue</t>
  </si>
  <si>
    <t>390 East Road</t>
  </si>
  <si>
    <t>Virginia Duston</t>
  </si>
  <si>
    <t>SELT</t>
  </si>
  <si>
    <t>East Road</t>
  </si>
  <si>
    <t>Hadley Road</t>
  </si>
  <si>
    <t>Country Road backland</t>
  </si>
  <si>
    <t>Taken for tax lien in 2000</t>
  </si>
  <si>
    <t>Conveyed to Town by The Nature Conservancy in 1989</t>
  </si>
  <si>
    <t>Taken for tax lien in 1949</t>
  </si>
  <si>
    <t>Purchased from Richard Noyes by ConsComm in 2014</t>
  </si>
  <si>
    <t>Golden Meadow backland</t>
  </si>
  <si>
    <t>Conveyed to Town by R &amp; S Realty Corp in 1990</t>
  </si>
  <si>
    <t>Conveyed to Town by Frank Green, Virginia Duston and others in 1981</t>
  </si>
  <si>
    <t>30 Golden Meadow Road</t>
  </si>
  <si>
    <t>35 Rolling Hill Road</t>
  </si>
  <si>
    <t>Central Street backland</t>
  </si>
  <si>
    <t>Conveyed to Town by Alfred and Celina Martel in 1991</t>
  </si>
  <si>
    <t>Starwood Drive</t>
  </si>
  <si>
    <t>54 Munroe Drive</t>
  </si>
  <si>
    <t>Craine Road backland</t>
  </si>
  <si>
    <t>Conveyed to Town by Robert and Edna Fletcher in 1993</t>
  </si>
  <si>
    <t>Conveyed to Town by Herbert and Jean Tanner in 1992</t>
  </si>
  <si>
    <t>Starwood Drive backland</t>
  </si>
  <si>
    <t>Conveyed to Town by Donald Duston in 1991</t>
  </si>
  <si>
    <t>Central Street</t>
  </si>
  <si>
    <t>Russett Lane</t>
  </si>
  <si>
    <t>226 East Main Street</t>
  </si>
  <si>
    <t>Fire Station</t>
  </si>
  <si>
    <t>Hunt Road</t>
  </si>
  <si>
    <t>101 Hunt Road</t>
  </si>
  <si>
    <t>Mayflower Drive backland</t>
  </si>
  <si>
    <t>55 Checkerberry Road</t>
  </si>
  <si>
    <t>Taken for tax lien in 2017</t>
  </si>
  <si>
    <t>130 Harper Ridge Road</t>
  </si>
  <si>
    <t>Conveyed to Town by Lewis Builders in 1989</t>
  </si>
  <si>
    <t>Harper Ridge Road</t>
  </si>
  <si>
    <t>29 Ellyson Avenue</t>
  </si>
  <si>
    <t>Conveyed to Town by Formula Development Corp in 2000</t>
  </si>
  <si>
    <t>Fire Pond</t>
  </si>
  <si>
    <t>219-01</t>
  </si>
  <si>
    <t>Conveyed to Town by Lewis Builders in 1962 under Federal LWCF</t>
  </si>
  <si>
    <t>Access to</t>
  </si>
  <si>
    <t>Cambridge Road</t>
  </si>
  <si>
    <t>Plan</t>
  </si>
  <si>
    <t>D-19459</t>
  </si>
  <si>
    <t>98 &amp; 99</t>
  </si>
  <si>
    <t>D-4139</t>
  </si>
  <si>
    <t>Conveyed to Town by Frank and Mary Smith in 1976 via federal LWCF</t>
  </si>
  <si>
    <t>D-9640</t>
  </si>
  <si>
    <t>Hickory Road</t>
  </si>
  <si>
    <t>Faith Drive</t>
  </si>
  <si>
    <t>D-21827</t>
  </si>
  <si>
    <t>D-22496</t>
  </si>
  <si>
    <t>Brighton Drive</t>
  </si>
  <si>
    <t>Picadilly Road</t>
  </si>
  <si>
    <t>149 &amp; 150</t>
  </si>
  <si>
    <t>D-23013 &amp; D-23026</t>
  </si>
  <si>
    <t>D-20921</t>
  </si>
  <si>
    <t>Golden Meadow Road</t>
  </si>
  <si>
    <t>Nelson Avenue</t>
  </si>
  <si>
    <t>D-20523</t>
  </si>
  <si>
    <t>Conveyed to Town by Wendell and Lorraine Nelson in 1992 via federal LWCF</t>
  </si>
  <si>
    <t>Conveyed to Town by Donald and Sharon Brown in 1992 via federal LWCF</t>
  </si>
  <si>
    <t>D-21877</t>
  </si>
  <si>
    <t>Craine Road</t>
  </si>
  <si>
    <t xml:space="preserve"> D22157 &amp; D26004</t>
  </si>
  <si>
    <t>297 and others</t>
  </si>
  <si>
    <t>300 &amp; 289</t>
  </si>
  <si>
    <t>290 &amp; 302</t>
  </si>
  <si>
    <t>290 and others</t>
  </si>
  <si>
    <t>289 and others</t>
  </si>
  <si>
    <t>D-27051</t>
  </si>
  <si>
    <t>Victoria Lane</t>
  </si>
  <si>
    <t>D-27398</t>
  </si>
  <si>
    <t>301 &amp; 289</t>
  </si>
  <si>
    <t>Stony Ridge Road</t>
  </si>
  <si>
    <t>D-19588</t>
  </si>
  <si>
    <t>Laura Lane</t>
  </si>
  <si>
    <t>D-8891</t>
  </si>
  <si>
    <t>Capitol Lane</t>
  </si>
  <si>
    <t>D-25825</t>
  </si>
  <si>
    <t>Country Road</t>
  </si>
  <si>
    <t>D-20497</t>
  </si>
  <si>
    <t>31 &amp; 23</t>
  </si>
  <si>
    <t>Town owned:</t>
  </si>
  <si>
    <t>Private:</t>
  </si>
  <si>
    <t>Howe Hill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</si>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</sst>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sqref="A1:B1"/>
    </sheetView>
  </sheetViews>
  <sheetFormatPr defaultRowHeight="15" x14ac:dyDescent="0.25"/>
  <cols>
    <col min="1" max="1" width="5" customWidth="1"/>
    <col min="2" max="2" width="7.140625" customWidth="1"/>
    <col min="3" max="3" width="24.85546875" customWidth="1"/>
    <col min="4" max="4" width="5" bestFit="1" customWidth="1"/>
    <col min="5" max="5" width="4.7109375" bestFit="1" customWidth="1"/>
    <col min="6" max="7" width="11.5703125" customWidth="1"/>
    <col min="8" max="8" width="24.85546875" bestFit="1" customWidth="1"/>
    <col min="9" max="9" width="66.5703125" bestFit="1" customWidth="1"/>
  </cols>
  <sheetData>
    <row r="1" spans="1:9" ht="14.45" x14ac:dyDescent="0.35">
      <c r="A1" s="5" t="s">
        <v>3</v>
      </c>
      <c r="B1" s="5"/>
      <c r="C1" s="1"/>
      <c r="D1" s="5" t="s">
        <v>4</v>
      </c>
      <c r="E1" s="5"/>
      <c r="F1" t="s">
        <v>6</v>
      </c>
      <c r="H1" t="s">
        <v>6</v>
      </c>
      <c r="I1" t="s">
        <v>14</v>
      </c>
    </row>
    <row r="2" spans="1:9" ht="14.45" x14ac:dyDescent="0.35">
      <c r="A2" t="s">
        <v>5</v>
      </c>
      <c r="B2" t="s">
        <v>0</v>
      </c>
      <c r="C2" t="s">
        <v>11</v>
      </c>
      <c r="D2" t="s">
        <v>1</v>
      </c>
      <c r="E2" t="s">
        <v>2</v>
      </c>
      <c r="F2" t="s">
        <v>8</v>
      </c>
      <c r="G2" t="s">
        <v>36</v>
      </c>
      <c r="H2" t="s">
        <v>7</v>
      </c>
    </row>
    <row r="3" spans="1:9" ht="14.45" x14ac:dyDescent="0.35">
      <c r="A3">
        <v>1</v>
      </c>
      <c r="B3" s="3" t="s">
        <v>21</v>
      </c>
      <c r="C3" t="s">
        <v>22</v>
      </c>
      <c r="D3">
        <v>5168</v>
      </c>
      <c r="E3">
        <v>91</v>
      </c>
      <c r="F3" t="s">
        <v>23</v>
      </c>
      <c r="G3">
        <v>3.01</v>
      </c>
      <c r="H3" t="s">
        <v>19</v>
      </c>
      <c r="I3" s="2" t="s">
        <v>69</v>
      </c>
    </row>
    <row r="4" spans="1:9" ht="14.45" x14ac:dyDescent="0.35">
      <c r="A4">
        <v>1</v>
      </c>
      <c r="B4">
        <v>64</v>
      </c>
      <c r="C4" t="s">
        <v>16</v>
      </c>
      <c r="D4">
        <v>2368</v>
      </c>
      <c r="E4">
        <v>1393</v>
      </c>
      <c r="F4" t="s">
        <v>23</v>
      </c>
      <c r="G4">
        <v>8.26</v>
      </c>
      <c r="H4" t="s">
        <v>32</v>
      </c>
      <c r="I4" t="s">
        <v>241</v>
      </c>
    </row>
    <row r="5" spans="1:9" ht="14.45" x14ac:dyDescent="0.35">
      <c r="A5">
        <v>1</v>
      </c>
      <c r="B5">
        <v>42</v>
      </c>
      <c r="C5" t="s">
        <v>43</v>
      </c>
      <c r="D5">
        <v>2906</v>
      </c>
      <c r="E5">
        <v>2974</v>
      </c>
      <c r="F5" t="s">
        <v>23</v>
      </c>
      <c r="G5">
        <v>25.9</v>
      </c>
      <c r="H5" t="s">
        <v>32</v>
      </c>
      <c r="I5" t="s">
        <v>39</v>
      </c>
    </row>
    <row r="6" spans="1:9" ht="14.45" x14ac:dyDescent="0.35">
      <c r="A6">
        <v>1</v>
      </c>
      <c r="B6">
        <v>43</v>
      </c>
      <c r="C6" t="s">
        <v>43</v>
      </c>
      <c r="D6">
        <v>4495</v>
      </c>
      <c r="E6">
        <v>1702</v>
      </c>
      <c r="F6" t="s">
        <v>40</v>
      </c>
      <c r="G6">
        <v>20.7</v>
      </c>
      <c r="H6" t="s">
        <v>32</v>
      </c>
      <c r="I6" t="s">
        <v>41</v>
      </c>
    </row>
    <row r="7" spans="1:9" ht="14.45" x14ac:dyDescent="0.35">
      <c r="A7">
        <v>1</v>
      </c>
      <c r="B7">
        <v>48</v>
      </c>
      <c r="C7" t="s">
        <v>43</v>
      </c>
      <c r="D7">
        <v>2703</v>
      </c>
      <c r="E7">
        <v>1249</v>
      </c>
      <c r="F7" t="s">
        <v>40</v>
      </c>
      <c r="G7">
        <v>23.96</v>
      </c>
      <c r="H7" t="s">
        <v>32</v>
      </c>
      <c r="I7" t="s">
        <v>42</v>
      </c>
    </row>
    <row r="8" spans="1:9" ht="14.45" x14ac:dyDescent="0.35">
      <c r="A8">
        <v>1</v>
      </c>
      <c r="B8">
        <v>74</v>
      </c>
      <c r="C8" t="s">
        <v>43</v>
      </c>
      <c r="G8">
        <v>11.83</v>
      </c>
      <c r="H8" t="s">
        <v>32</v>
      </c>
    </row>
    <row r="9" spans="1:9" ht="14.45" x14ac:dyDescent="0.35">
      <c r="A9">
        <v>1</v>
      </c>
      <c r="B9">
        <v>36</v>
      </c>
      <c r="C9" t="s">
        <v>16</v>
      </c>
      <c r="D9">
        <v>3258</v>
      </c>
      <c r="E9">
        <v>990</v>
      </c>
      <c r="F9" t="s">
        <v>40</v>
      </c>
      <c r="G9">
        <v>10.1</v>
      </c>
      <c r="H9" t="s">
        <v>32</v>
      </c>
      <c r="I9" t="s">
        <v>146</v>
      </c>
    </row>
    <row r="10" spans="1:9" ht="14.45" x14ac:dyDescent="0.35">
      <c r="A10">
        <v>1</v>
      </c>
      <c r="B10">
        <v>37</v>
      </c>
      <c r="C10" t="s">
        <v>37</v>
      </c>
      <c r="D10">
        <v>3258</v>
      </c>
      <c r="E10">
        <v>990</v>
      </c>
      <c r="F10" t="s">
        <v>40</v>
      </c>
      <c r="G10">
        <v>16.07</v>
      </c>
      <c r="H10" t="s">
        <v>32</v>
      </c>
      <c r="I10" t="s">
        <v>146</v>
      </c>
    </row>
    <row r="11" spans="1:9" x14ac:dyDescent="0.25">
      <c r="A11">
        <v>2</v>
      </c>
      <c r="B11" s="3" t="s">
        <v>46</v>
      </c>
      <c r="C11" t="s">
        <v>22</v>
      </c>
      <c r="D11">
        <v>5145</v>
      </c>
      <c r="E11">
        <v>2579</v>
      </c>
      <c r="F11" t="s">
        <v>40</v>
      </c>
      <c r="G11">
        <v>11.56</v>
      </c>
      <c r="I11" t="s">
        <v>47</v>
      </c>
    </row>
    <row r="12" spans="1:9" x14ac:dyDescent="0.25">
      <c r="A12">
        <v>2</v>
      </c>
      <c r="B12">
        <v>53</v>
      </c>
      <c r="C12" t="s">
        <v>43</v>
      </c>
      <c r="D12">
        <v>2962</v>
      </c>
      <c r="E12">
        <v>1296</v>
      </c>
      <c r="F12" t="s">
        <v>40</v>
      </c>
      <c r="G12">
        <v>14.23</v>
      </c>
      <c r="H12" t="s">
        <v>32</v>
      </c>
      <c r="I12" t="s">
        <v>51</v>
      </c>
    </row>
    <row r="13" spans="1:9" x14ac:dyDescent="0.25">
      <c r="A13">
        <v>2</v>
      </c>
      <c r="B13">
        <v>54</v>
      </c>
      <c r="C13" t="s">
        <v>43</v>
      </c>
      <c r="G13">
        <v>11.38</v>
      </c>
      <c r="H13" t="s">
        <v>32</v>
      </c>
    </row>
    <row r="14" spans="1:9" x14ac:dyDescent="0.25">
      <c r="A14">
        <v>2</v>
      </c>
      <c r="B14">
        <v>59</v>
      </c>
      <c r="C14" t="s">
        <v>53</v>
      </c>
      <c r="D14">
        <v>1364</v>
      </c>
      <c r="E14">
        <v>91</v>
      </c>
      <c r="F14" t="s">
        <v>40</v>
      </c>
      <c r="G14">
        <v>2.94</v>
      </c>
      <c r="I14" t="s">
        <v>52</v>
      </c>
    </row>
    <row r="15" spans="1:9" x14ac:dyDescent="0.25">
      <c r="A15">
        <v>2</v>
      </c>
      <c r="B15">
        <v>60</v>
      </c>
      <c r="C15" t="s">
        <v>53</v>
      </c>
      <c r="D15">
        <v>2853</v>
      </c>
      <c r="E15">
        <v>1417</v>
      </c>
      <c r="F15" t="s">
        <v>23</v>
      </c>
      <c r="G15">
        <v>4.87</v>
      </c>
      <c r="I15" t="s">
        <v>54</v>
      </c>
    </row>
    <row r="16" spans="1:9" x14ac:dyDescent="0.25">
      <c r="A16">
        <v>2</v>
      </c>
      <c r="B16">
        <v>97</v>
      </c>
      <c r="C16" t="s">
        <v>56</v>
      </c>
      <c r="D16">
        <v>2824</v>
      </c>
      <c r="E16">
        <v>332</v>
      </c>
      <c r="F16" t="s">
        <v>23</v>
      </c>
      <c r="G16">
        <v>13.77</v>
      </c>
      <c r="H16" t="s">
        <v>32</v>
      </c>
      <c r="I16" t="s">
        <v>57</v>
      </c>
    </row>
    <row r="17" spans="1:9" x14ac:dyDescent="0.25">
      <c r="A17">
        <v>2</v>
      </c>
      <c r="B17">
        <v>150</v>
      </c>
      <c r="C17" t="s">
        <v>55</v>
      </c>
      <c r="D17">
        <v>5053</v>
      </c>
      <c r="E17">
        <v>1428</v>
      </c>
      <c r="F17" t="s">
        <v>23</v>
      </c>
      <c r="G17">
        <v>17.3</v>
      </c>
      <c r="H17" t="s">
        <v>32</v>
      </c>
      <c r="I17" t="s">
        <v>68</v>
      </c>
    </row>
    <row r="18" spans="1:9" x14ac:dyDescent="0.25">
      <c r="A18">
        <v>3</v>
      </c>
      <c r="B18">
        <v>133</v>
      </c>
      <c r="C18" t="s">
        <v>62</v>
      </c>
      <c r="D18">
        <v>3329</v>
      </c>
      <c r="E18">
        <v>1615</v>
      </c>
      <c r="F18" t="s">
        <v>23</v>
      </c>
      <c r="G18">
        <v>17</v>
      </c>
      <c r="H18" t="s">
        <v>287</v>
      </c>
      <c r="I18" t="s">
        <v>63</v>
      </c>
    </row>
    <row r="19" spans="1:9" x14ac:dyDescent="0.25">
      <c r="A19">
        <v>3</v>
      </c>
      <c r="B19">
        <v>54</v>
      </c>
      <c r="C19" t="s">
        <v>43</v>
      </c>
      <c r="D19">
        <v>5345</v>
      </c>
      <c r="E19">
        <v>2843</v>
      </c>
      <c r="F19" t="s">
        <v>23</v>
      </c>
      <c r="G19">
        <v>40.5</v>
      </c>
      <c r="H19" t="s">
        <v>287</v>
      </c>
      <c r="I19" t="s">
        <v>67</v>
      </c>
    </row>
    <row r="20" spans="1:9" x14ac:dyDescent="0.25">
      <c r="A20">
        <v>3</v>
      </c>
      <c r="B20">
        <v>132</v>
      </c>
      <c r="C20" t="s">
        <v>70</v>
      </c>
      <c r="D20">
        <v>5855</v>
      </c>
      <c r="E20">
        <v>421</v>
      </c>
      <c r="F20" t="s">
        <v>23</v>
      </c>
      <c r="G20">
        <v>11.566000000000001</v>
      </c>
      <c r="H20" t="s">
        <v>287</v>
      </c>
      <c r="I20" t="s">
        <v>71</v>
      </c>
    </row>
    <row r="21" spans="1:9" x14ac:dyDescent="0.25">
      <c r="A21">
        <v>3</v>
      </c>
      <c r="B21" s="3" t="s">
        <v>72</v>
      </c>
      <c r="C21" t="s">
        <v>62</v>
      </c>
      <c r="D21">
        <v>5508</v>
      </c>
      <c r="E21">
        <v>1001</v>
      </c>
      <c r="F21" t="s">
        <v>23</v>
      </c>
      <c r="G21">
        <v>17.271000000000001</v>
      </c>
      <c r="H21" t="s">
        <v>287</v>
      </c>
      <c r="I21" t="s">
        <v>73</v>
      </c>
    </row>
    <row r="22" spans="1:9" x14ac:dyDescent="0.25">
      <c r="A22">
        <v>4</v>
      </c>
      <c r="B22">
        <v>39</v>
      </c>
      <c r="C22" t="s">
        <v>76</v>
      </c>
      <c r="D22">
        <v>2394</v>
      </c>
      <c r="E22">
        <v>1636</v>
      </c>
      <c r="F22" t="s">
        <v>23</v>
      </c>
      <c r="G22">
        <v>55</v>
      </c>
      <c r="H22" t="s">
        <v>77</v>
      </c>
      <c r="I22" t="s">
        <v>78</v>
      </c>
    </row>
    <row r="23" spans="1:9" x14ac:dyDescent="0.25">
      <c r="A23">
        <v>5</v>
      </c>
      <c r="B23">
        <v>6</v>
      </c>
      <c r="C23" t="s">
        <v>84</v>
      </c>
      <c r="D23">
        <v>2359</v>
      </c>
      <c r="E23">
        <v>1144</v>
      </c>
      <c r="F23" t="s">
        <v>23</v>
      </c>
      <c r="G23">
        <v>18.16</v>
      </c>
      <c r="H23" t="s">
        <v>86</v>
      </c>
      <c r="I23" t="s">
        <v>89</v>
      </c>
    </row>
    <row r="24" spans="1:9" x14ac:dyDescent="0.25">
      <c r="A24">
        <v>6</v>
      </c>
      <c r="B24">
        <v>27</v>
      </c>
      <c r="C24" t="s">
        <v>90</v>
      </c>
      <c r="G24">
        <v>1.86</v>
      </c>
    </row>
    <row r="25" spans="1:9" x14ac:dyDescent="0.25">
      <c r="A25">
        <v>6</v>
      </c>
      <c r="B25">
        <v>34</v>
      </c>
      <c r="C25" t="s">
        <v>91</v>
      </c>
      <c r="D25">
        <v>4498</v>
      </c>
      <c r="E25">
        <v>1584</v>
      </c>
      <c r="F25" t="s">
        <v>23</v>
      </c>
      <c r="G25">
        <v>3</v>
      </c>
      <c r="H25" t="s">
        <v>88</v>
      </c>
      <c r="I25" t="s">
        <v>92</v>
      </c>
    </row>
    <row r="26" spans="1:9" x14ac:dyDescent="0.25">
      <c r="A26">
        <v>6</v>
      </c>
      <c r="B26">
        <v>35</v>
      </c>
      <c r="C26" t="s">
        <v>91</v>
      </c>
      <c r="D26">
        <v>4498</v>
      </c>
      <c r="E26">
        <v>1584</v>
      </c>
      <c r="F26" t="s">
        <v>23</v>
      </c>
      <c r="G26">
        <v>6</v>
      </c>
      <c r="H26" t="s">
        <v>88</v>
      </c>
      <c r="I26" t="s">
        <v>92</v>
      </c>
    </row>
    <row r="27" spans="1:9" x14ac:dyDescent="0.25">
      <c r="A27">
        <v>6</v>
      </c>
      <c r="B27">
        <v>47</v>
      </c>
      <c r="C27" t="s">
        <v>84</v>
      </c>
      <c r="D27">
        <v>2394</v>
      </c>
      <c r="E27">
        <v>1634</v>
      </c>
      <c r="F27" t="s">
        <v>23</v>
      </c>
      <c r="G27">
        <v>112.47</v>
      </c>
      <c r="H27" t="s">
        <v>88</v>
      </c>
      <c r="I27" t="s">
        <v>93</v>
      </c>
    </row>
    <row r="28" spans="1:9" x14ac:dyDescent="0.25">
      <c r="A28">
        <v>6</v>
      </c>
      <c r="B28">
        <v>59</v>
      </c>
      <c r="C28" t="s">
        <v>91</v>
      </c>
      <c r="D28">
        <v>2844</v>
      </c>
      <c r="E28">
        <v>1673</v>
      </c>
      <c r="F28" t="s">
        <v>23</v>
      </c>
      <c r="G28">
        <v>6</v>
      </c>
      <c r="H28" t="s">
        <v>88</v>
      </c>
      <c r="I28" t="s">
        <v>94</v>
      </c>
    </row>
    <row r="29" spans="1:9" x14ac:dyDescent="0.25">
      <c r="A29">
        <v>6</v>
      </c>
      <c r="B29">
        <v>101</v>
      </c>
      <c r="C29" t="s">
        <v>95</v>
      </c>
      <c r="D29">
        <v>2812</v>
      </c>
      <c r="E29">
        <v>1726</v>
      </c>
      <c r="F29" t="s">
        <v>23</v>
      </c>
      <c r="G29">
        <v>3.3</v>
      </c>
      <c r="H29" t="s">
        <v>88</v>
      </c>
      <c r="I29" t="s">
        <v>96</v>
      </c>
    </row>
    <row r="30" spans="1:9" x14ac:dyDescent="0.25">
      <c r="A30">
        <v>6</v>
      </c>
      <c r="B30">
        <v>102</v>
      </c>
      <c r="C30" t="s">
        <v>95</v>
      </c>
      <c r="D30">
        <v>2812</v>
      </c>
      <c r="E30">
        <v>1726</v>
      </c>
      <c r="F30" t="s">
        <v>23</v>
      </c>
      <c r="G30">
        <v>3.2</v>
      </c>
      <c r="H30" t="s">
        <v>88</v>
      </c>
      <c r="I30" t="s">
        <v>96</v>
      </c>
    </row>
    <row r="31" spans="1:9" x14ac:dyDescent="0.25">
      <c r="A31">
        <v>6</v>
      </c>
      <c r="B31">
        <v>113</v>
      </c>
      <c r="C31" t="s">
        <v>95</v>
      </c>
      <c r="D31">
        <v>2394</v>
      </c>
      <c r="E31">
        <v>1634</v>
      </c>
      <c r="F31" t="s">
        <v>23</v>
      </c>
      <c r="G31">
        <v>14.69</v>
      </c>
      <c r="H31" t="s">
        <v>88</v>
      </c>
      <c r="I31" t="s">
        <v>93</v>
      </c>
    </row>
    <row r="32" spans="1:9" x14ac:dyDescent="0.25">
      <c r="A32">
        <v>6</v>
      </c>
      <c r="B32">
        <v>53</v>
      </c>
      <c r="C32" t="s">
        <v>91</v>
      </c>
      <c r="D32">
        <v>2437</v>
      </c>
      <c r="E32">
        <v>471</v>
      </c>
      <c r="F32" t="s">
        <v>40</v>
      </c>
      <c r="G32">
        <v>1.6</v>
      </c>
      <c r="I32" t="s">
        <v>98</v>
      </c>
    </row>
    <row r="33" spans="1:9" x14ac:dyDescent="0.25">
      <c r="A33">
        <v>7</v>
      </c>
      <c r="B33">
        <v>79</v>
      </c>
      <c r="C33" t="s">
        <v>97</v>
      </c>
      <c r="D33">
        <v>2812</v>
      </c>
      <c r="E33">
        <v>1726</v>
      </c>
      <c r="F33" t="s">
        <v>23</v>
      </c>
      <c r="G33">
        <v>29</v>
      </c>
      <c r="H33" t="s">
        <v>88</v>
      </c>
      <c r="I33" t="s">
        <v>96</v>
      </c>
    </row>
    <row r="34" spans="1:9" x14ac:dyDescent="0.25">
      <c r="A34">
        <v>7</v>
      </c>
      <c r="B34">
        <v>121</v>
      </c>
      <c r="C34" t="s">
        <v>95</v>
      </c>
      <c r="D34">
        <v>2812</v>
      </c>
      <c r="E34">
        <v>1726</v>
      </c>
      <c r="F34" t="s">
        <v>23</v>
      </c>
      <c r="G34">
        <v>2.86</v>
      </c>
      <c r="H34" t="s">
        <v>88</v>
      </c>
      <c r="I34" t="s">
        <v>96</v>
      </c>
    </row>
    <row r="35" spans="1:9" x14ac:dyDescent="0.25">
      <c r="A35">
        <v>7</v>
      </c>
      <c r="B35">
        <v>75</v>
      </c>
      <c r="C35" t="s">
        <v>104</v>
      </c>
      <c r="D35">
        <v>2552</v>
      </c>
      <c r="E35">
        <v>2908</v>
      </c>
      <c r="F35" t="s">
        <v>40</v>
      </c>
      <c r="G35">
        <v>1.712</v>
      </c>
      <c r="H35" t="s">
        <v>88</v>
      </c>
      <c r="I35" t="s">
        <v>105</v>
      </c>
    </row>
    <row r="36" spans="1:9" x14ac:dyDescent="0.25">
      <c r="A36">
        <v>7</v>
      </c>
      <c r="B36">
        <v>90</v>
      </c>
      <c r="C36" t="s">
        <v>106</v>
      </c>
      <c r="D36">
        <v>1572</v>
      </c>
      <c r="E36">
        <v>322</v>
      </c>
      <c r="F36" t="s">
        <v>40</v>
      </c>
      <c r="G36">
        <v>2</v>
      </c>
      <c r="H36" t="s">
        <v>88</v>
      </c>
      <c r="I36" t="s">
        <v>107</v>
      </c>
    </row>
    <row r="37" spans="1:9" x14ac:dyDescent="0.25">
      <c r="A37">
        <v>7</v>
      </c>
      <c r="B37">
        <v>93</v>
      </c>
      <c r="C37" t="s">
        <v>95</v>
      </c>
      <c r="D37">
        <v>2394</v>
      </c>
      <c r="E37">
        <v>1642</v>
      </c>
      <c r="F37" t="s">
        <v>23</v>
      </c>
      <c r="G37">
        <v>4.3</v>
      </c>
      <c r="H37" t="s">
        <v>88</v>
      </c>
      <c r="I37" t="s">
        <v>108</v>
      </c>
    </row>
    <row r="38" spans="1:9" x14ac:dyDescent="0.25">
      <c r="A38">
        <v>7</v>
      </c>
      <c r="B38">
        <v>96</v>
      </c>
      <c r="C38" t="s">
        <v>109</v>
      </c>
      <c r="D38">
        <v>2885</v>
      </c>
      <c r="E38">
        <v>285</v>
      </c>
      <c r="F38" t="s">
        <v>23</v>
      </c>
      <c r="G38">
        <v>73.540000000000006</v>
      </c>
      <c r="H38" t="s">
        <v>77</v>
      </c>
      <c r="I38" t="s">
        <v>110</v>
      </c>
    </row>
    <row r="39" spans="1:9" x14ac:dyDescent="0.25">
      <c r="A39">
        <v>7</v>
      </c>
      <c r="B39">
        <v>99</v>
      </c>
      <c r="C39" t="s">
        <v>97</v>
      </c>
      <c r="D39">
        <v>3246</v>
      </c>
      <c r="E39">
        <v>1666</v>
      </c>
      <c r="F39" t="s">
        <v>23</v>
      </c>
      <c r="G39">
        <v>8</v>
      </c>
      <c r="H39" t="s">
        <v>88</v>
      </c>
      <c r="I39" t="s">
        <v>111</v>
      </c>
    </row>
    <row r="40" spans="1:9" x14ac:dyDescent="0.25">
      <c r="A40">
        <v>7</v>
      </c>
      <c r="B40">
        <v>136</v>
      </c>
      <c r="C40" t="s">
        <v>104</v>
      </c>
      <c r="D40">
        <v>2394</v>
      </c>
      <c r="E40">
        <v>1634</v>
      </c>
      <c r="F40" t="s">
        <v>23</v>
      </c>
      <c r="G40">
        <v>29</v>
      </c>
      <c r="H40" t="s">
        <v>88</v>
      </c>
      <c r="I40" t="s">
        <v>93</v>
      </c>
    </row>
    <row r="41" spans="1:9" x14ac:dyDescent="0.25">
      <c r="A41">
        <v>8</v>
      </c>
      <c r="B41">
        <v>219</v>
      </c>
      <c r="C41" t="s">
        <v>123</v>
      </c>
      <c r="D41">
        <v>1594</v>
      </c>
      <c r="E41">
        <v>249</v>
      </c>
      <c r="F41" t="s">
        <v>40</v>
      </c>
      <c r="G41">
        <v>1.25</v>
      </c>
      <c r="H41" t="s">
        <v>124</v>
      </c>
      <c r="I41" t="s">
        <v>125</v>
      </c>
    </row>
    <row r="42" spans="1:9" x14ac:dyDescent="0.25">
      <c r="A42">
        <v>8</v>
      </c>
      <c r="B42" s="3" t="s">
        <v>240</v>
      </c>
    </row>
    <row r="43" spans="1:9" x14ac:dyDescent="0.25">
      <c r="A43">
        <v>9</v>
      </c>
      <c r="B43">
        <v>39</v>
      </c>
      <c r="C43" t="s">
        <v>141</v>
      </c>
      <c r="D43">
        <v>2249</v>
      </c>
      <c r="E43">
        <v>1505</v>
      </c>
      <c r="F43" t="s">
        <v>40</v>
      </c>
      <c r="G43">
        <v>2.78</v>
      </c>
      <c r="I43" t="s">
        <v>142</v>
      </c>
    </row>
    <row r="44" spans="1:9" x14ac:dyDescent="0.25">
      <c r="A44">
        <v>9</v>
      </c>
      <c r="B44">
        <v>113</v>
      </c>
      <c r="C44" t="s">
        <v>141</v>
      </c>
      <c r="D44">
        <v>2435</v>
      </c>
      <c r="E44">
        <v>647</v>
      </c>
      <c r="F44" t="s">
        <v>23</v>
      </c>
      <c r="G44">
        <v>6.79</v>
      </c>
      <c r="I44" t="s">
        <v>143</v>
      </c>
    </row>
    <row r="45" spans="1:9" x14ac:dyDescent="0.25">
      <c r="A45">
        <v>10</v>
      </c>
      <c r="B45">
        <v>1</v>
      </c>
      <c r="C45" t="s">
        <v>144</v>
      </c>
      <c r="G45">
        <v>5.92</v>
      </c>
      <c r="H45" t="s">
        <v>32</v>
      </c>
    </row>
    <row r="46" spans="1:9" x14ac:dyDescent="0.25">
      <c r="A46">
        <v>10</v>
      </c>
      <c r="B46">
        <v>2</v>
      </c>
      <c r="C46" t="s">
        <v>147</v>
      </c>
      <c r="D46">
        <v>4625</v>
      </c>
      <c r="E46">
        <v>1182</v>
      </c>
      <c r="F46" t="s">
        <v>23</v>
      </c>
      <c r="G46">
        <v>6.85</v>
      </c>
      <c r="H46" t="s">
        <v>32</v>
      </c>
      <c r="I46" t="s">
        <v>148</v>
      </c>
    </row>
    <row r="47" spans="1:9" x14ac:dyDescent="0.25">
      <c r="A47">
        <v>10</v>
      </c>
      <c r="B47">
        <v>8</v>
      </c>
      <c r="C47" t="s">
        <v>43</v>
      </c>
      <c r="G47">
        <v>11</v>
      </c>
    </row>
    <row r="48" spans="1:9" x14ac:dyDescent="0.25">
      <c r="A48">
        <v>10</v>
      </c>
      <c r="B48">
        <v>13</v>
      </c>
      <c r="C48" t="s">
        <v>43</v>
      </c>
      <c r="D48">
        <v>2252</v>
      </c>
      <c r="E48">
        <v>1722</v>
      </c>
      <c r="F48" t="s">
        <v>40</v>
      </c>
      <c r="G48">
        <v>9.8000000000000007</v>
      </c>
      <c r="I48" t="s">
        <v>153</v>
      </c>
    </row>
    <row r="49" spans="1:9" x14ac:dyDescent="0.25">
      <c r="A49">
        <v>10</v>
      </c>
      <c r="B49">
        <v>24</v>
      </c>
      <c r="C49" t="s">
        <v>144</v>
      </c>
      <c r="G49">
        <v>23.2</v>
      </c>
      <c r="H49" t="s">
        <v>32</v>
      </c>
    </row>
    <row r="50" spans="1:9" x14ac:dyDescent="0.25">
      <c r="A50">
        <v>11</v>
      </c>
      <c r="B50">
        <v>27</v>
      </c>
      <c r="C50" t="s">
        <v>154</v>
      </c>
      <c r="D50">
        <v>2962</v>
      </c>
      <c r="E50">
        <v>1301</v>
      </c>
      <c r="F50" t="s">
        <v>40</v>
      </c>
      <c r="G50">
        <v>12.03</v>
      </c>
      <c r="I50" t="s">
        <v>151</v>
      </c>
    </row>
    <row r="51" spans="1:9" x14ac:dyDescent="0.25">
      <c r="A51">
        <v>11</v>
      </c>
      <c r="B51">
        <v>59</v>
      </c>
      <c r="C51" t="s">
        <v>155</v>
      </c>
      <c r="D51">
        <v>2962</v>
      </c>
      <c r="E51">
        <v>1306</v>
      </c>
      <c r="F51" t="s">
        <v>40</v>
      </c>
      <c r="G51">
        <v>6.21</v>
      </c>
      <c r="I51" t="s">
        <v>151</v>
      </c>
    </row>
    <row r="52" spans="1:9" x14ac:dyDescent="0.25">
      <c r="A52">
        <v>11</v>
      </c>
      <c r="B52">
        <v>62</v>
      </c>
      <c r="C52" t="s">
        <v>156</v>
      </c>
      <c r="D52">
        <v>2435</v>
      </c>
      <c r="E52">
        <v>647</v>
      </c>
      <c r="F52" t="s">
        <v>23</v>
      </c>
      <c r="G52">
        <v>6.96</v>
      </c>
      <c r="I52" t="s">
        <v>143</v>
      </c>
    </row>
    <row r="53" spans="1:9" x14ac:dyDescent="0.25">
      <c r="A53">
        <v>11</v>
      </c>
      <c r="B53">
        <v>143</v>
      </c>
      <c r="C53" t="s">
        <v>157</v>
      </c>
      <c r="D53">
        <v>2962</v>
      </c>
      <c r="E53">
        <v>1303</v>
      </c>
      <c r="F53" t="s">
        <v>40</v>
      </c>
      <c r="G53">
        <v>1.8</v>
      </c>
      <c r="I53" t="s">
        <v>151</v>
      </c>
    </row>
    <row r="54" spans="1:9" x14ac:dyDescent="0.25">
      <c r="A54">
        <v>11</v>
      </c>
      <c r="B54">
        <v>151</v>
      </c>
      <c r="C54" t="s">
        <v>158</v>
      </c>
      <c r="D54">
        <v>2252</v>
      </c>
      <c r="E54">
        <v>1722</v>
      </c>
      <c r="F54" t="s">
        <v>40</v>
      </c>
      <c r="G54">
        <v>9.5</v>
      </c>
      <c r="I54" t="s">
        <v>153</v>
      </c>
    </row>
    <row r="55" spans="1:9" x14ac:dyDescent="0.25">
      <c r="A55">
        <v>11</v>
      </c>
      <c r="B55">
        <v>153</v>
      </c>
      <c r="C55" t="s">
        <v>158</v>
      </c>
      <c r="D55">
        <v>2252</v>
      </c>
      <c r="E55">
        <v>1722</v>
      </c>
      <c r="F55" t="s">
        <v>40</v>
      </c>
      <c r="G55">
        <v>9.8000000000000007</v>
      </c>
      <c r="I55" t="s">
        <v>159</v>
      </c>
    </row>
    <row r="56" spans="1:9" x14ac:dyDescent="0.25">
      <c r="A56">
        <v>11</v>
      </c>
      <c r="B56">
        <v>155</v>
      </c>
      <c r="C56" t="s">
        <v>161</v>
      </c>
      <c r="D56">
        <v>2409</v>
      </c>
      <c r="E56">
        <v>1440</v>
      </c>
      <c r="F56" t="s">
        <v>40</v>
      </c>
      <c r="G56">
        <v>3.2</v>
      </c>
      <c r="I56" t="s">
        <v>162</v>
      </c>
    </row>
    <row r="57" spans="1:9" x14ac:dyDescent="0.25">
      <c r="A57">
        <v>11</v>
      </c>
      <c r="B57">
        <v>306</v>
      </c>
      <c r="C57" t="s">
        <v>165</v>
      </c>
      <c r="D57">
        <v>2930</v>
      </c>
      <c r="E57">
        <v>571</v>
      </c>
      <c r="F57" t="s">
        <v>23</v>
      </c>
      <c r="G57">
        <v>3.75</v>
      </c>
      <c r="I57" t="s">
        <v>166</v>
      </c>
    </row>
    <row r="58" spans="1:9" x14ac:dyDescent="0.25">
      <c r="A58">
        <v>12</v>
      </c>
      <c r="B58">
        <v>53</v>
      </c>
      <c r="C58" t="s">
        <v>167</v>
      </c>
      <c r="D58">
        <v>6</v>
      </c>
      <c r="E58">
        <v>187</v>
      </c>
      <c r="F58" t="s">
        <v>40</v>
      </c>
      <c r="G58">
        <v>21.6</v>
      </c>
      <c r="H58" t="s">
        <v>187</v>
      </c>
      <c r="I58" t="s">
        <v>168</v>
      </c>
    </row>
    <row r="59" spans="1:9" x14ac:dyDescent="0.25">
      <c r="A59">
        <v>12</v>
      </c>
      <c r="B59">
        <v>64</v>
      </c>
      <c r="C59" t="s">
        <v>169</v>
      </c>
      <c r="D59">
        <v>3135</v>
      </c>
      <c r="E59">
        <v>1047</v>
      </c>
      <c r="F59" t="s">
        <v>40</v>
      </c>
      <c r="G59">
        <v>4.4400000000000004</v>
      </c>
      <c r="I59" t="s">
        <v>170</v>
      </c>
    </row>
    <row r="60" spans="1:9" x14ac:dyDescent="0.25">
      <c r="A60">
        <v>12</v>
      </c>
      <c r="B60">
        <v>95</v>
      </c>
      <c r="C60" t="s">
        <v>171</v>
      </c>
      <c r="D60">
        <v>2437</v>
      </c>
      <c r="E60">
        <v>468</v>
      </c>
      <c r="F60" t="s">
        <v>40</v>
      </c>
      <c r="G60">
        <v>10</v>
      </c>
      <c r="I60" t="s">
        <v>172</v>
      </c>
    </row>
    <row r="61" spans="1:9" x14ac:dyDescent="0.25">
      <c r="A61">
        <v>12</v>
      </c>
      <c r="B61">
        <v>118</v>
      </c>
      <c r="C61" t="s">
        <v>173</v>
      </c>
      <c r="D61">
        <v>3554</v>
      </c>
      <c r="E61">
        <v>687</v>
      </c>
      <c r="F61" t="s">
        <v>23</v>
      </c>
      <c r="G61">
        <v>3.9</v>
      </c>
      <c r="I61" t="s">
        <v>174</v>
      </c>
    </row>
    <row r="62" spans="1:9" x14ac:dyDescent="0.25">
      <c r="A62">
        <v>13</v>
      </c>
      <c r="B62">
        <v>57</v>
      </c>
      <c r="C62" t="s">
        <v>167</v>
      </c>
      <c r="D62">
        <v>2258</v>
      </c>
      <c r="E62">
        <v>1424</v>
      </c>
      <c r="F62" t="s">
        <v>40</v>
      </c>
      <c r="G62">
        <v>9.4499999999999993</v>
      </c>
      <c r="H62" t="s">
        <v>187</v>
      </c>
      <c r="I62" t="s">
        <v>248</v>
      </c>
    </row>
    <row r="63" spans="1:9" x14ac:dyDescent="0.25">
      <c r="A63">
        <v>13</v>
      </c>
      <c r="B63">
        <v>86</v>
      </c>
      <c r="C63" t="s">
        <v>176</v>
      </c>
      <c r="D63">
        <v>3879</v>
      </c>
      <c r="E63">
        <v>1570</v>
      </c>
      <c r="F63" t="s">
        <v>23</v>
      </c>
      <c r="G63">
        <v>2.8</v>
      </c>
      <c r="H63" t="s">
        <v>177</v>
      </c>
      <c r="I63" t="s">
        <v>178</v>
      </c>
    </row>
    <row r="64" spans="1:9" x14ac:dyDescent="0.25">
      <c r="A64">
        <v>13</v>
      </c>
      <c r="B64">
        <v>112</v>
      </c>
      <c r="C64" t="s">
        <v>91</v>
      </c>
      <c r="D64">
        <v>2744</v>
      </c>
      <c r="E64">
        <v>2874</v>
      </c>
      <c r="F64" t="s">
        <v>23</v>
      </c>
      <c r="G64">
        <v>4.3</v>
      </c>
      <c r="I64" t="s">
        <v>179</v>
      </c>
    </row>
    <row r="65" spans="1:9" x14ac:dyDescent="0.25">
      <c r="A65">
        <v>13</v>
      </c>
      <c r="B65">
        <v>185</v>
      </c>
      <c r="C65" t="s">
        <v>181</v>
      </c>
      <c r="D65">
        <v>2916</v>
      </c>
      <c r="E65">
        <v>268</v>
      </c>
      <c r="F65" t="s">
        <v>23</v>
      </c>
      <c r="G65">
        <v>1.7</v>
      </c>
      <c r="I65" t="s">
        <v>182</v>
      </c>
    </row>
    <row r="66" spans="1:9" x14ac:dyDescent="0.25">
      <c r="A66">
        <v>13</v>
      </c>
      <c r="B66">
        <v>190</v>
      </c>
      <c r="C66" t="s">
        <v>183</v>
      </c>
      <c r="D66">
        <v>2916</v>
      </c>
      <c r="E66">
        <v>268</v>
      </c>
      <c r="F66" t="s">
        <v>23</v>
      </c>
      <c r="G66">
        <v>0.97</v>
      </c>
      <c r="I66" t="s">
        <v>182</v>
      </c>
    </row>
    <row r="67" spans="1:9" x14ac:dyDescent="0.25">
      <c r="A67">
        <v>13</v>
      </c>
      <c r="B67">
        <v>22</v>
      </c>
      <c r="C67" t="s">
        <v>184</v>
      </c>
      <c r="G67">
        <v>3.19</v>
      </c>
    </row>
    <row r="68" spans="1:9" x14ac:dyDescent="0.25">
      <c r="A68">
        <v>13</v>
      </c>
      <c r="B68">
        <v>73</v>
      </c>
      <c r="C68" t="s">
        <v>185</v>
      </c>
      <c r="G68">
        <v>1.33</v>
      </c>
    </row>
    <row r="69" spans="1:9" x14ac:dyDescent="0.25">
      <c r="A69">
        <v>13</v>
      </c>
      <c r="B69">
        <v>138</v>
      </c>
      <c r="C69" t="s">
        <v>186</v>
      </c>
      <c r="G69">
        <v>2.4300000000000002</v>
      </c>
    </row>
    <row r="70" spans="1:9" x14ac:dyDescent="0.25">
      <c r="A70">
        <v>13</v>
      </c>
      <c r="B70">
        <v>87</v>
      </c>
      <c r="C70" t="s">
        <v>176</v>
      </c>
      <c r="G70">
        <v>9.1999999999999993</v>
      </c>
      <c r="H70" t="s">
        <v>177</v>
      </c>
    </row>
    <row r="71" spans="1:9" x14ac:dyDescent="0.25">
      <c r="A71">
        <v>14</v>
      </c>
      <c r="B71">
        <v>3</v>
      </c>
      <c r="C71" t="s">
        <v>188</v>
      </c>
      <c r="D71">
        <v>2460</v>
      </c>
      <c r="E71">
        <v>180</v>
      </c>
      <c r="F71" t="s">
        <v>23</v>
      </c>
      <c r="G71">
        <v>7.45</v>
      </c>
      <c r="I71" t="s">
        <v>189</v>
      </c>
    </row>
    <row r="72" spans="1:9" x14ac:dyDescent="0.25">
      <c r="A72">
        <v>14</v>
      </c>
      <c r="B72">
        <v>97</v>
      </c>
      <c r="C72" t="s">
        <v>188</v>
      </c>
      <c r="D72">
        <v>2460</v>
      </c>
      <c r="E72">
        <v>180</v>
      </c>
      <c r="F72" t="s">
        <v>23</v>
      </c>
      <c r="G72">
        <v>0.62</v>
      </c>
      <c r="I72" t="s">
        <v>189</v>
      </c>
    </row>
    <row r="73" spans="1:9" x14ac:dyDescent="0.25">
      <c r="A73">
        <v>14</v>
      </c>
      <c r="B73">
        <v>5</v>
      </c>
      <c r="C73" t="s">
        <v>190</v>
      </c>
      <c r="D73">
        <v>3150</v>
      </c>
      <c r="E73">
        <v>66</v>
      </c>
      <c r="F73" t="s">
        <v>23</v>
      </c>
      <c r="G73">
        <v>14.91</v>
      </c>
      <c r="I73" t="s">
        <v>191</v>
      </c>
    </row>
    <row r="74" spans="1:9" x14ac:dyDescent="0.25">
      <c r="A74">
        <v>14</v>
      </c>
      <c r="B74">
        <v>19</v>
      </c>
      <c r="C74" t="s">
        <v>192</v>
      </c>
      <c r="D74">
        <v>2437</v>
      </c>
      <c r="E74">
        <v>460</v>
      </c>
      <c r="F74" t="s">
        <v>40</v>
      </c>
      <c r="G74">
        <v>10</v>
      </c>
      <c r="I74" t="s">
        <v>172</v>
      </c>
    </row>
    <row r="75" spans="1:9" x14ac:dyDescent="0.25">
      <c r="A75">
        <v>14</v>
      </c>
      <c r="B75">
        <v>28</v>
      </c>
      <c r="C75" t="s">
        <v>188</v>
      </c>
      <c r="D75">
        <v>2216</v>
      </c>
      <c r="E75">
        <v>1669</v>
      </c>
      <c r="F75" t="s">
        <v>23</v>
      </c>
      <c r="G75">
        <v>31</v>
      </c>
      <c r="I75" t="s">
        <v>193</v>
      </c>
    </row>
    <row r="76" spans="1:9" x14ac:dyDescent="0.25">
      <c r="A76">
        <v>14</v>
      </c>
      <c r="B76">
        <v>52</v>
      </c>
      <c r="C76" t="s">
        <v>194</v>
      </c>
      <c r="D76">
        <v>2962</v>
      </c>
      <c r="E76">
        <v>1059</v>
      </c>
      <c r="F76" t="s">
        <v>23</v>
      </c>
      <c r="G76">
        <v>2.2999999999999998</v>
      </c>
      <c r="I76" t="s">
        <v>195</v>
      </c>
    </row>
    <row r="77" spans="1:9" x14ac:dyDescent="0.25">
      <c r="A77">
        <v>14</v>
      </c>
      <c r="B77">
        <v>104</v>
      </c>
      <c r="C77" t="s">
        <v>196</v>
      </c>
      <c r="D77">
        <v>2437</v>
      </c>
      <c r="E77">
        <v>461</v>
      </c>
      <c r="F77" t="s">
        <v>40</v>
      </c>
      <c r="G77">
        <v>4.5999999999999996</v>
      </c>
      <c r="I77" t="s">
        <v>172</v>
      </c>
    </row>
    <row r="78" spans="1:9" x14ac:dyDescent="0.25">
      <c r="A78">
        <v>14</v>
      </c>
      <c r="B78">
        <v>137</v>
      </c>
      <c r="C78" t="s">
        <v>197</v>
      </c>
      <c r="D78">
        <v>2967</v>
      </c>
      <c r="E78">
        <v>2425</v>
      </c>
      <c r="F78" t="s">
        <v>23</v>
      </c>
      <c r="G78">
        <v>6.29</v>
      </c>
      <c r="I78" t="s">
        <v>198</v>
      </c>
    </row>
    <row r="79" spans="1:9" x14ac:dyDescent="0.25">
      <c r="A79">
        <v>14</v>
      </c>
      <c r="B79">
        <v>125</v>
      </c>
      <c r="C79" t="s">
        <v>199</v>
      </c>
      <c r="G79">
        <v>4.92</v>
      </c>
    </row>
    <row r="80" spans="1:9" x14ac:dyDescent="0.25">
      <c r="A80">
        <v>14</v>
      </c>
      <c r="B80">
        <v>110</v>
      </c>
      <c r="C80" t="s">
        <v>192</v>
      </c>
      <c r="G80">
        <v>6.24</v>
      </c>
    </row>
    <row r="81" spans="1:9" x14ac:dyDescent="0.25">
      <c r="A81">
        <v>15</v>
      </c>
      <c r="B81">
        <v>21</v>
      </c>
      <c r="C81" t="s">
        <v>184</v>
      </c>
      <c r="D81">
        <v>2437</v>
      </c>
      <c r="E81">
        <v>464</v>
      </c>
      <c r="F81" t="s">
        <v>40</v>
      </c>
      <c r="G81">
        <v>14.2</v>
      </c>
      <c r="H81" t="s">
        <v>177</v>
      </c>
      <c r="I81" t="s">
        <v>172</v>
      </c>
    </row>
    <row r="82" spans="1:9" x14ac:dyDescent="0.25">
      <c r="A82">
        <v>16</v>
      </c>
      <c r="B82">
        <v>2</v>
      </c>
      <c r="C82" t="s">
        <v>205</v>
      </c>
      <c r="G82">
        <v>3.3</v>
      </c>
      <c r="H82" t="s">
        <v>177</v>
      </c>
    </row>
    <row r="83" spans="1:9" x14ac:dyDescent="0.25">
      <c r="A83">
        <v>16</v>
      </c>
      <c r="B83">
        <v>3</v>
      </c>
      <c r="C83" t="s">
        <v>43</v>
      </c>
      <c r="G83">
        <v>8.6</v>
      </c>
      <c r="H83" t="s">
        <v>177</v>
      </c>
    </row>
    <row r="84" spans="1:9" x14ac:dyDescent="0.25">
      <c r="A84">
        <v>16</v>
      </c>
      <c r="B84">
        <v>5</v>
      </c>
      <c r="C84" t="s">
        <v>206</v>
      </c>
      <c r="D84">
        <v>3448</v>
      </c>
      <c r="E84">
        <v>2762</v>
      </c>
      <c r="F84" t="s">
        <v>40</v>
      </c>
      <c r="G84">
        <v>6</v>
      </c>
      <c r="H84" t="s">
        <v>177</v>
      </c>
      <c r="I84" t="s">
        <v>207</v>
      </c>
    </row>
    <row r="85" spans="1:9" x14ac:dyDescent="0.25">
      <c r="A85">
        <v>16</v>
      </c>
      <c r="B85">
        <v>23</v>
      </c>
      <c r="C85" t="s">
        <v>206</v>
      </c>
      <c r="D85">
        <v>2808</v>
      </c>
      <c r="E85">
        <v>1337</v>
      </c>
      <c r="F85" t="s">
        <v>23</v>
      </c>
      <c r="G85">
        <v>23.6</v>
      </c>
      <c r="H85" t="s">
        <v>177</v>
      </c>
      <c r="I85" t="s">
        <v>208</v>
      </c>
    </row>
    <row r="86" spans="1:9" x14ac:dyDescent="0.25">
      <c r="A86">
        <v>16</v>
      </c>
      <c r="B86">
        <v>26</v>
      </c>
      <c r="C86" t="s">
        <v>205</v>
      </c>
      <c r="D86">
        <v>1201</v>
      </c>
      <c r="E86">
        <v>177</v>
      </c>
      <c r="F86" t="s">
        <v>40</v>
      </c>
      <c r="G86">
        <v>15</v>
      </c>
      <c r="H86" t="s">
        <v>177</v>
      </c>
      <c r="I86" t="s">
        <v>209</v>
      </c>
    </row>
    <row r="87" spans="1:9" x14ac:dyDescent="0.25">
      <c r="A87">
        <v>16</v>
      </c>
      <c r="B87">
        <v>27</v>
      </c>
      <c r="C87" t="s">
        <v>43</v>
      </c>
      <c r="D87">
        <v>5542</v>
      </c>
      <c r="E87">
        <v>2906</v>
      </c>
      <c r="F87" t="s">
        <v>23</v>
      </c>
      <c r="G87">
        <v>9.5</v>
      </c>
      <c r="H87" t="s">
        <v>177</v>
      </c>
      <c r="I87" t="s">
        <v>210</v>
      </c>
    </row>
    <row r="88" spans="1:9" x14ac:dyDescent="0.25">
      <c r="A88">
        <v>16</v>
      </c>
      <c r="B88">
        <v>28</v>
      </c>
      <c r="C88" t="s">
        <v>211</v>
      </c>
      <c r="G88">
        <v>20</v>
      </c>
      <c r="H88" t="s">
        <v>177</v>
      </c>
    </row>
    <row r="89" spans="1:9" x14ac:dyDescent="0.25">
      <c r="A89">
        <v>16</v>
      </c>
      <c r="B89">
        <v>29</v>
      </c>
      <c r="C89" t="s">
        <v>211</v>
      </c>
      <c r="D89">
        <v>2857</v>
      </c>
      <c r="E89">
        <v>123</v>
      </c>
      <c r="F89" t="s">
        <v>23</v>
      </c>
      <c r="G89">
        <v>4.5</v>
      </c>
      <c r="H89" t="s">
        <v>177</v>
      </c>
      <c r="I89" t="s">
        <v>212</v>
      </c>
    </row>
    <row r="90" spans="1:9" x14ac:dyDescent="0.25">
      <c r="A90">
        <v>16</v>
      </c>
      <c r="B90">
        <v>30</v>
      </c>
      <c r="C90" t="s">
        <v>211</v>
      </c>
      <c r="D90">
        <v>2437</v>
      </c>
      <c r="E90">
        <v>469</v>
      </c>
      <c r="F90" t="s">
        <v>40</v>
      </c>
      <c r="G90">
        <v>7</v>
      </c>
      <c r="H90" t="s">
        <v>177</v>
      </c>
      <c r="I90" t="s">
        <v>172</v>
      </c>
    </row>
    <row r="91" spans="1:9" x14ac:dyDescent="0.25">
      <c r="A91">
        <v>16</v>
      </c>
      <c r="B91">
        <v>31</v>
      </c>
      <c r="C91" t="s">
        <v>206</v>
      </c>
      <c r="D91">
        <v>2857</v>
      </c>
      <c r="E91">
        <v>123</v>
      </c>
      <c r="F91" t="s">
        <v>23</v>
      </c>
      <c r="G91">
        <v>3.6</v>
      </c>
      <c r="H91" t="s">
        <v>177</v>
      </c>
      <c r="I91" t="s">
        <v>212</v>
      </c>
    </row>
    <row r="92" spans="1:9" x14ac:dyDescent="0.25">
      <c r="A92">
        <v>16</v>
      </c>
      <c r="B92">
        <v>32</v>
      </c>
      <c r="C92" t="s">
        <v>211</v>
      </c>
      <c r="D92">
        <v>2857</v>
      </c>
      <c r="E92">
        <v>123</v>
      </c>
      <c r="F92" t="s">
        <v>23</v>
      </c>
      <c r="G92">
        <v>8.5</v>
      </c>
      <c r="H92" t="s">
        <v>177</v>
      </c>
      <c r="I92" t="s">
        <v>212</v>
      </c>
    </row>
    <row r="93" spans="1:9" x14ac:dyDescent="0.25">
      <c r="A93">
        <v>16</v>
      </c>
      <c r="B93">
        <v>43</v>
      </c>
      <c r="C93" t="s">
        <v>184</v>
      </c>
      <c r="D93">
        <v>2404</v>
      </c>
      <c r="E93">
        <v>522</v>
      </c>
      <c r="F93" t="s">
        <v>23</v>
      </c>
      <c r="G93">
        <v>3.2</v>
      </c>
      <c r="H93" t="s">
        <v>177</v>
      </c>
      <c r="I93" t="s">
        <v>213</v>
      </c>
    </row>
    <row r="94" spans="1:9" x14ac:dyDescent="0.25">
      <c r="A94">
        <v>16</v>
      </c>
      <c r="B94">
        <v>72</v>
      </c>
      <c r="C94" t="s">
        <v>214</v>
      </c>
      <c r="D94">
        <v>2916</v>
      </c>
      <c r="E94">
        <v>268</v>
      </c>
      <c r="F94" t="s">
        <v>23</v>
      </c>
      <c r="G94">
        <v>1.6</v>
      </c>
      <c r="I94" t="s">
        <v>182</v>
      </c>
    </row>
    <row r="95" spans="1:9" x14ac:dyDescent="0.25">
      <c r="A95">
        <v>16</v>
      </c>
      <c r="B95">
        <v>89</v>
      </c>
      <c r="C95" t="s">
        <v>215</v>
      </c>
      <c r="G95">
        <v>3.7</v>
      </c>
    </row>
    <row r="96" spans="1:9" x14ac:dyDescent="0.25">
      <c r="A96">
        <v>16</v>
      </c>
      <c r="B96">
        <v>114</v>
      </c>
      <c r="C96" t="s">
        <v>216</v>
      </c>
      <c r="D96">
        <v>2871</v>
      </c>
      <c r="E96">
        <v>619</v>
      </c>
      <c r="F96" t="s">
        <v>23</v>
      </c>
      <c r="G96">
        <v>6.84</v>
      </c>
      <c r="H96" t="s">
        <v>177</v>
      </c>
      <c r="I96" t="s">
        <v>217</v>
      </c>
    </row>
    <row r="97" spans="1:9" x14ac:dyDescent="0.25">
      <c r="A97">
        <v>17</v>
      </c>
      <c r="B97">
        <v>48</v>
      </c>
      <c r="C97" t="s">
        <v>218</v>
      </c>
      <c r="D97">
        <v>2962</v>
      </c>
      <c r="E97">
        <v>1297</v>
      </c>
      <c r="F97" t="s">
        <v>40</v>
      </c>
      <c r="G97">
        <v>4.5999999999999996</v>
      </c>
      <c r="H97" t="s">
        <v>177</v>
      </c>
      <c r="I97" t="s">
        <v>151</v>
      </c>
    </row>
    <row r="98" spans="1:9" x14ac:dyDescent="0.25">
      <c r="A98">
        <v>17</v>
      </c>
      <c r="B98">
        <v>86</v>
      </c>
      <c r="C98" t="s">
        <v>176</v>
      </c>
      <c r="D98">
        <v>3879</v>
      </c>
      <c r="E98">
        <v>1570</v>
      </c>
      <c r="F98" t="s">
        <v>23</v>
      </c>
      <c r="G98">
        <v>2.8</v>
      </c>
      <c r="H98" t="s">
        <v>177</v>
      </c>
      <c r="I98" t="s">
        <v>178</v>
      </c>
    </row>
    <row r="99" spans="1:9" x14ac:dyDescent="0.25">
      <c r="A99">
        <v>17</v>
      </c>
      <c r="B99">
        <v>87</v>
      </c>
      <c r="C99" t="s">
        <v>176</v>
      </c>
      <c r="G99">
        <v>9.1999999999999993</v>
      </c>
      <c r="H99" t="s">
        <v>177</v>
      </c>
    </row>
    <row r="100" spans="1:9" x14ac:dyDescent="0.25">
      <c r="A100">
        <v>17</v>
      </c>
      <c r="B100">
        <v>145</v>
      </c>
      <c r="C100" t="s">
        <v>223</v>
      </c>
      <c r="D100">
        <v>2867</v>
      </c>
      <c r="E100">
        <v>794</v>
      </c>
      <c r="F100" t="s">
        <v>23</v>
      </c>
      <c r="G100">
        <v>7</v>
      </c>
      <c r="H100" t="s">
        <v>177</v>
      </c>
      <c r="I100" t="s">
        <v>224</v>
      </c>
    </row>
    <row r="101" spans="1:9" x14ac:dyDescent="0.25">
      <c r="A101">
        <v>17</v>
      </c>
      <c r="B101">
        <v>280</v>
      </c>
      <c r="C101" t="s">
        <v>220</v>
      </c>
      <c r="D101">
        <v>2993</v>
      </c>
      <c r="E101">
        <v>176</v>
      </c>
      <c r="F101" t="s">
        <v>23</v>
      </c>
      <c r="G101">
        <v>5</v>
      </c>
      <c r="H101" t="s">
        <v>177</v>
      </c>
      <c r="I101" t="s">
        <v>221</v>
      </c>
    </row>
    <row r="102" spans="1:9" x14ac:dyDescent="0.25">
      <c r="A102">
        <v>17</v>
      </c>
      <c r="B102">
        <v>277</v>
      </c>
      <c r="C102" t="s">
        <v>216</v>
      </c>
      <c r="D102">
        <v>2941</v>
      </c>
      <c r="E102">
        <v>125</v>
      </c>
      <c r="F102" t="s">
        <v>23</v>
      </c>
      <c r="G102">
        <v>0.7</v>
      </c>
      <c r="H102" t="s">
        <v>177</v>
      </c>
      <c r="I102" t="s">
        <v>222</v>
      </c>
    </row>
    <row r="103" spans="1:9" x14ac:dyDescent="0.25">
      <c r="A103">
        <v>17</v>
      </c>
      <c r="B103">
        <v>278</v>
      </c>
      <c r="C103" t="s">
        <v>216</v>
      </c>
      <c r="D103">
        <v>2950</v>
      </c>
      <c r="E103">
        <v>1407</v>
      </c>
      <c r="F103" t="s">
        <v>23</v>
      </c>
      <c r="G103">
        <v>3.42</v>
      </c>
      <c r="H103" t="s">
        <v>177</v>
      </c>
      <c r="I103" t="s">
        <v>263</v>
      </c>
    </row>
    <row r="104" spans="1:9" x14ac:dyDescent="0.25">
      <c r="A104">
        <v>17</v>
      </c>
      <c r="B104">
        <v>279</v>
      </c>
      <c r="C104" t="s">
        <v>216</v>
      </c>
      <c r="D104">
        <v>2950</v>
      </c>
      <c r="E104">
        <v>1405</v>
      </c>
      <c r="F104" t="s">
        <v>23</v>
      </c>
      <c r="G104">
        <v>11.77</v>
      </c>
      <c r="H104" t="s">
        <v>177</v>
      </c>
      <c r="I104" t="s">
        <v>262</v>
      </c>
    </row>
    <row r="105" spans="1:9" x14ac:dyDescent="0.25">
      <c r="A105">
        <v>19</v>
      </c>
      <c r="B105">
        <v>48</v>
      </c>
      <c r="C105" t="s">
        <v>229</v>
      </c>
      <c r="D105">
        <v>2962</v>
      </c>
      <c r="E105">
        <v>1300</v>
      </c>
      <c r="F105" t="s">
        <v>40</v>
      </c>
      <c r="G105">
        <v>2.59</v>
      </c>
      <c r="I105" t="s">
        <v>151</v>
      </c>
    </row>
    <row r="106" spans="1:9" x14ac:dyDescent="0.25">
      <c r="A106">
        <v>19</v>
      </c>
      <c r="B106">
        <v>40</v>
      </c>
      <c r="C106" t="s">
        <v>231</v>
      </c>
      <c r="G106">
        <v>5</v>
      </c>
    </row>
    <row r="107" spans="1:9" x14ac:dyDescent="0.25">
      <c r="A107">
        <v>19</v>
      </c>
      <c r="B107">
        <v>140</v>
      </c>
      <c r="C107" t="s">
        <v>234</v>
      </c>
      <c r="D107">
        <v>2787</v>
      </c>
      <c r="E107">
        <v>866</v>
      </c>
      <c r="F107" t="s">
        <v>23</v>
      </c>
      <c r="G107">
        <v>0.92</v>
      </c>
      <c r="I107" t="s">
        <v>235</v>
      </c>
    </row>
    <row r="108" spans="1:9" x14ac:dyDescent="0.25">
      <c r="A108">
        <v>19</v>
      </c>
      <c r="B108">
        <v>28</v>
      </c>
      <c r="C108" t="s">
        <v>236</v>
      </c>
      <c r="G108">
        <v>2.48</v>
      </c>
    </row>
    <row r="110" spans="1:9" x14ac:dyDescent="0.25">
      <c r="C110" t="s">
        <v>288</v>
      </c>
      <c r="G110">
        <f>SUM(G3:G109)</f>
        <v>1137.0089999999998</v>
      </c>
    </row>
  </sheetData>
  <mergeCells count="2">
    <mergeCell ref="A1:B1"/>
    <mergeCell ref="D1:E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7" sqref="C17"/>
    </sheetView>
  </sheetViews>
  <sheetFormatPr defaultRowHeight="15" x14ac:dyDescent="0.25"/>
  <sheetData>
    <row r="1" spans="1:3" ht="14.45" x14ac:dyDescent="0.35">
      <c r="A1" s="5" t="s">
        <v>3</v>
      </c>
      <c r="B1" s="5"/>
    </row>
    <row r="2" spans="1:3" ht="14.45" x14ac:dyDescent="0.35">
      <c r="A2" t="s">
        <v>5</v>
      </c>
      <c r="B2" t="s">
        <v>0</v>
      </c>
      <c r="C2" t="s">
        <v>36</v>
      </c>
    </row>
    <row r="3" spans="1:3" ht="14.45" x14ac:dyDescent="0.35">
      <c r="A3">
        <v>3</v>
      </c>
      <c r="B3">
        <v>133</v>
      </c>
      <c r="C3">
        <v>17</v>
      </c>
    </row>
    <row r="4" spans="1:3" ht="14.45" x14ac:dyDescent="0.35">
      <c r="A4">
        <v>3</v>
      </c>
      <c r="B4">
        <v>54</v>
      </c>
      <c r="C4">
        <v>40.5</v>
      </c>
    </row>
    <row r="5" spans="1:3" ht="14.45" x14ac:dyDescent="0.35">
      <c r="A5">
        <v>3</v>
      </c>
      <c r="B5">
        <v>132</v>
      </c>
      <c r="C5">
        <v>11.566000000000001</v>
      </c>
    </row>
    <row r="6" spans="1:3" ht="14.45" x14ac:dyDescent="0.35">
      <c r="A6">
        <v>3</v>
      </c>
      <c r="B6" s="3" t="s">
        <v>72</v>
      </c>
      <c r="C6">
        <v>17.271000000000001</v>
      </c>
    </row>
    <row r="8" spans="1:3" ht="14.45" x14ac:dyDescent="0.35">
      <c r="C8">
        <f>SUM(C3:C7)</f>
        <v>86.337000000000003</v>
      </c>
    </row>
    <row r="11" spans="1:3" x14ac:dyDescent="0.25">
      <c r="A11">
        <v>2</v>
      </c>
      <c r="B11">
        <v>42</v>
      </c>
      <c r="C11">
        <v>4.4000000000000004</v>
      </c>
    </row>
    <row r="12" spans="1:3" x14ac:dyDescent="0.25">
      <c r="A12">
        <v>3</v>
      </c>
      <c r="B12">
        <v>115</v>
      </c>
      <c r="C12">
        <v>28.5</v>
      </c>
    </row>
    <row r="14" spans="1:3" x14ac:dyDescent="0.25">
      <c r="C14">
        <f>SUM(C11:C13)</f>
        <v>32.9</v>
      </c>
    </row>
    <row r="17" spans="3:3" x14ac:dyDescent="0.25">
      <c r="C17">
        <f>C8+C14</f>
        <v>119.23699999999999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7" sqref="F7"/>
    </sheetView>
  </sheetViews>
  <sheetFormatPr defaultRowHeight="15" x14ac:dyDescent="0.25"/>
  <cols>
    <col min="3" max="3" width="19.85546875" customWidth="1"/>
    <col min="5" max="5" width="11.140625" bestFit="1" customWidth="1"/>
    <col min="6" max="6" width="23.28515625" bestFit="1" customWidth="1"/>
    <col min="9" max="9" width="24.85546875" bestFit="1" customWidth="1"/>
  </cols>
  <sheetData>
    <row r="1" spans="1:10" ht="14.45" x14ac:dyDescent="0.35">
      <c r="A1" s="5" t="s">
        <v>3</v>
      </c>
      <c r="B1" s="5"/>
      <c r="C1" s="1"/>
      <c r="D1" s="5" t="s">
        <v>4</v>
      </c>
      <c r="E1" s="5"/>
      <c r="G1" t="s">
        <v>28</v>
      </c>
      <c r="I1" t="s">
        <v>6</v>
      </c>
      <c r="J1" t="s">
        <v>14</v>
      </c>
    </row>
    <row r="2" spans="1:10" ht="14.45" x14ac:dyDescent="0.35">
      <c r="A2" t="s">
        <v>5</v>
      </c>
      <c r="B2" t="s">
        <v>0</v>
      </c>
      <c r="C2" t="s">
        <v>11</v>
      </c>
      <c r="D2" t="s">
        <v>1</v>
      </c>
      <c r="E2" t="s">
        <v>2</v>
      </c>
      <c r="F2" t="s">
        <v>26</v>
      </c>
      <c r="G2" t="s">
        <v>29</v>
      </c>
      <c r="H2" t="s">
        <v>36</v>
      </c>
      <c r="I2" t="s">
        <v>7</v>
      </c>
    </row>
    <row r="3" spans="1:10" ht="14.45" x14ac:dyDescent="0.35">
      <c r="A3">
        <v>1</v>
      </c>
      <c r="B3">
        <v>25</v>
      </c>
      <c r="C3" t="s">
        <v>27</v>
      </c>
      <c r="D3">
        <v>3857</v>
      </c>
      <c r="E3">
        <v>1262</v>
      </c>
      <c r="F3" t="s">
        <v>30</v>
      </c>
      <c r="G3" t="s">
        <v>31</v>
      </c>
      <c r="H3">
        <v>23.97</v>
      </c>
      <c r="I3" t="s">
        <v>32</v>
      </c>
    </row>
    <row r="4" spans="1:10" ht="14.45" x14ac:dyDescent="0.35">
      <c r="A4">
        <v>1</v>
      </c>
      <c r="B4" s="3" t="s">
        <v>24</v>
      </c>
      <c r="C4" t="s">
        <v>27</v>
      </c>
      <c r="D4">
        <v>3857</v>
      </c>
      <c r="E4">
        <v>1262</v>
      </c>
      <c r="F4" t="s">
        <v>33</v>
      </c>
      <c r="G4" t="s">
        <v>31</v>
      </c>
      <c r="H4">
        <v>5.45</v>
      </c>
      <c r="I4" t="s">
        <v>32</v>
      </c>
    </row>
    <row r="5" spans="1:10" ht="14.45" x14ac:dyDescent="0.35">
      <c r="A5">
        <v>1</v>
      </c>
      <c r="B5" s="3" t="s">
        <v>25</v>
      </c>
      <c r="C5" t="s">
        <v>27</v>
      </c>
      <c r="D5">
        <v>3857</v>
      </c>
      <c r="E5">
        <v>1262</v>
      </c>
      <c r="F5" t="s">
        <v>34</v>
      </c>
      <c r="G5" t="s">
        <v>31</v>
      </c>
      <c r="H5">
        <v>10.34</v>
      </c>
      <c r="I5" t="s">
        <v>32</v>
      </c>
    </row>
    <row r="6" spans="1:10" ht="14.45" x14ac:dyDescent="0.35">
      <c r="A6">
        <v>1</v>
      </c>
      <c r="B6">
        <v>44</v>
      </c>
      <c r="C6" t="s">
        <v>16</v>
      </c>
      <c r="F6" t="s">
        <v>44</v>
      </c>
      <c r="H6">
        <v>13.63</v>
      </c>
      <c r="I6" t="s">
        <v>45</v>
      </c>
    </row>
    <row r="7" spans="1:10" ht="14.45" x14ac:dyDescent="0.35">
      <c r="A7">
        <v>2</v>
      </c>
      <c r="B7">
        <v>42</v>
      </c>
      <c r="C7" t="s">
        <v>50</v>
      </c>
      <c r="D7">
        <v>2885</v>
      </c>
      <c r="E7">
        <v>277</v>
      </c>
      <c r="F7" t="s">
        <v>48</v>
      </c>
      <c r="G7" t="s">
        <v>49</v>
      </c>
      <c r="H7">
        <v>4.4000000000000004</v>
      </c>
      <c r="I7" t="s">
        <v>287</v>
      </c>
    </row>
    <row r="8" spans="1:10" ht="14.45" x14ac:dyDescent="0.35">
      <c r="A8">
        <v>3</v>
      </c>
      <c r="B8">
        <v>115</v>
      </c>
      <c r="C8" t="s">
        <v>64</v>
      </c>
      <c r="D8">
        <v>2367</v>
      </c>
      <c r="E8" t="s">
        <v>66</v>
      </c>
      <c r="F8" t="s">
        <v>48</v>
      </c>
      <c r="G8" t="s">
        <v>49</v>
      </c>
      <c r="H8">
        <v>28.5</v>
      </c>
      <c r="I8" t="s">
        <v>287</v>
      </c>
    </row>
    <row r="9" spans="1:10" ht="14.45" x14ac:dyDescent="0.35">
      <c r="A9">
        <v>4</v>
      </c>
      <c r="B9">
        <v>53</v>
      </c>
      <c r="C9" t="s">
        <v>74</v>
      </c>
      <c r="D9">
        <v>2516</v>
      </c>
      <c r="E9">
        <v>779</v>
      </c>
      <c r="F9" t="s">
        <v>75</v>
      </c>
      <c r="G9" t="s">
        <v>65</v>
      </c>
      <c r="H9">
        <v>207</v>
      </c>
    </row>
    <row r="10" spans="1:10" ht="14.45" x14ac:dyDescent="0.35">
      <c r="A10">
        <v>4</v>
      </c>
      <c r="B10">
        <v>9</v>
      </c>
      <c r="C10" t="s">
        <v>79</v>
      </c>
      <c r="D10">
        <v>2885</v>
      </c>
      <c r="E10">
        <v>294</v>
      </c>
      <c r="F10" t="s">
        <v>81</v>
      </c>
      <c r="G10" t="s">
        <v>49</v>
      </c>
      <c r="H10">
        <v>8.89</v>
      </c>
      <c r="I10" t="s">
        <v>77</v>
      </c>
    </row>
    <row r="11" spans="1:10" x14ac:dyDescent="0.25">
      <c r="A11">
        <v>4</v>
      </c>
      <c r="B11">
        <v>4</v>
      </c>
      <c r="C11" t="s">
        <v>82</v>
      </c>
      <c r="D11">
        <v>2645</v>
      </c>
      <c r="E11">
        <v>2711</v>
      </c>
      <c r="F11" t="s">
        <v>81</v>
      </c>
      <c r="G11" t="s">
        <v>65</v>
      </c>
      <c r="H11">
        <v>29.8</v>
      </c>
      <c r="I11" t="s">
        <v>77</v>
      </c>
    </row>
    <row r="12" spans="1:10" x14ac:dyDescent="0.25">
      <c r="A12">
        <v>4</v>
      </c>
      <c r="B12" s="3" t="s">
        <v>83</v>
      </c>
      <c r="C12" t="s">
        <v>79</v>
      </c>
      <c r="D12">
        <v>2645</v>
      </c>
      <c r="E12">
        <v>2711</v>
      </c>
      <c r="F12" t="s">
        <v>80</v>
      </c>
      <c r="G12" t="s">
        <v>65</v>
      </c>
      <c r="H12">
        <v>20.76</v>
      </c>
      <c r="I12" t="s">
        <v>77</v>
      </c>
    </row>
    <row r="13" spans="1:10" x14ac:dyDescent="0.25">
      <c r="A13">
        <v>4</v>
      </c>
      <c r="B13">
        <v>52</v>
      </c>
      <c r="C13" t="s">
        <v>82</v>
      </c>
      <c r="D13">
        <v>2645</v>
      </c>
      <c r="E13">
        <v>2711</v>
      </c>
      <c r="F13" t="s">
        <v>81</v>
      </c>
      <c r="G13" t="s">
        <v>65</v>
      </c>
      <c r="H13">
        <v>5.3</v>
      </c>
      <c r="I13" t="s">
        <v>77</v>
      </c>
    </row>
    <row r="14" spans="1:10" x14ac:dyDescent="0.25">
      <c r="A14">
        <v>4</v>
      </c>
      <c r="B14">
        <v>74</v>
      </c>
      <c r="C14" t="s">
        <v>82</v>
      </c>
      <c r="D14">
        <v>2645</v>
      </c>
      <c r="E14">
        <v>2711</v>
      </c>
      <c r="F14" t="s">
        <v>81</v>
      </c>
      <c r="G14" t="s">
        <v>65</v>
      </c>
      <c r="H14">
        <v>2.2999999999999998</v>
      </c>
      <c r="I14" t="s">
        <v>77</v>
      </c>
    </row>
    <row r="15" spans="1:10" x14ac:dyDescent="0.25">
      <c r="A15">
        <v>4</v>
      </c>
      <c r="B15">
        <v>38</v>
      </c>
      <c r="C15" t="s">
        <v>82</v>
      </c>
      <c r="D15">
        <v>2645</v>
      </c>
      <c r="E15">
        <v>2711</v>
      </c>
      <c r="F15" t="s">
        <v>80</v>
      </c>
      <c r="G15" t="s">
        <v>65</v>
      </c>
      <c r="H15">
        <v>21</v>
      </c>
      <c r="I15" t="s">
        <v>77</v>
      </c>
    </row>
    <row r="16" spans="1:10" x14ac:dyDescent="0.25">
      <c r="A16">
        <v>4</v>
      </c>
      <c r="B16">
        <v>42</v>
      </c>
      <c r="C16" t="s">
        <v>84</v>
      </c>
      <c r="D16">
        <v>2408</v>
      </c>
      <c r="E16">
        <v>1567</v>
      </c>
      <c r="F16" t="s">
        <v>81</v>
      </c>
      <c r="G16" t="s">
        <v>65</v>
      </c>
      <c r="H16">
        <v>7.48</v>
      </c>
      <c r="I16" t="s">
        <v>77</v>
      </c>
    </row>
    <row r="17" spans="1:9" x14ac:dyDescent="0.25">
      <c r="A17">
        <v>4</v>
      </c>
      <c r="B17">
        <v>41</v>
      </c>
      <c r="C17" t="s">
        <v>82</v>
      </c>
      <c r="D17">
        <v>2364</v>
      </c>
      <c r="E17">
        <v>1531</v>
      </c>
      <c r="F17" t="s">
        <v>85</v>
      </c>
      <c r="G17" t="s">
        <v>65</v>
      </c>
      <c r="H17">
        <v>3.25</v>
      </c>
      <c r="I17" t="s">
        <v>77</v>
      </c>
    </row>
    <row r="18" spans="1:9" x14ac:dyDescent="0.25">
      <c r="A18">
        <v>4</v>
      </c>
      <c r="B18">
        <v>79</v>
      </c>
      <c r="C18" t="s">
        <v>82</v>
      </c>
      <c r="D18">
        <v>2361</v>
      </c>
      <c r="E18">
        <v>882</v>
      </c>
      <c r="F18" t="s">
        <v>85</v>
      </c>
      <c r="G18" t="s">
        <v>65</v>
      </c>
      <c r="H18">
        <v>7.02</v>
      </c>
      <c r="I18" t="s">
        <v>86</v>
      </c>
    </row>
    <row r="19" spans="1:9" x14ac:dyDescent="0.25">
      <c r="A19">
        <v>4</v>
      </c>
      <c r="B19">
        <v>11</v>
      </c>
      <c r="C19" t="s">
        <v>84</v>
      </c>
      <c r="D19">
        <v>2364</v>
      </c>
      <c r="E19">
        <v>1531</v>
      </c>
      <c r="F19" t="s">
        <v>85</v>
      </c>
      <c r="G19" t="s">
        <v>65</v>
      </c>
      <c r="H19">
        <v>17.309999999999999</v>
      </c>
      <c r="I19" t="s">
        <v>86</v>
      </c>
    </row>
    <row r="20" spans="1:9" x14ac:dyDescent="0.25">
      <c r="A20">
        <v>4</v>
      </c>
      <c r="B20">
        <v>33</v>
      </c>
      <c r="C20" t="s">
        <v>84</v>
      </c>
      <c r="D20">
        <v>2364</v>
      </c>
      <c r="E20">
        <v>1531</v>
      </c>
      <c r="F20" t="s">
        <v>85</v>
      </c>
      <c r="G20" t="s">
        <v>65</v>
      </c>
      <c r="H20">
        <v>18.309999999999999</v>
      </c>
      <c r="I20" t="s">
        <v>86</v>
      </c>
    </row>
    <row r="21" spans="1:9" x14ac:dyDescent="0.25">
      <c r="A21">
        <v>4</v>
      </c>
      <c r="B21">
        <v>34</v>
      </c>
      <c r="C21" t="s">
        <v>84</v>
      </c>
      <c r="D21">
        <v>2367</v>
      </c>
      <c r="E21">
        <v>1624</v>
      </c>
      <c r="F21" t="s">
        <v>87</v>
      </c>
      <c r="G21" t="s">
        <v>49</v>
      </c>
      <c r="H21">
        <v>6</v>
      </c>
      <c r="I21" t="s">
        <v>88</v>
      </c>
    </row>
    <row r="22" spans="1:9" x14ac:dyDescent="0.25">
      <c r="A22">
        <v>5</v>
      </c>
      <c r="B22">
        <v>2</v>
      </c>
      <c r="C22" t="s">
        <v>84</v>
      </c>
      <c r="F22" t="s">
        <v>87</v>
      </c>
      <c r="G22" t="s">
        <v>65</v>
      </c>
      <c r="H22">
        <v>15</v>
      </c>
      <c r="I22" t="s">
        <v>86</v>
      </c>
    </row>
    <row r="23" spans="1:9" x14ac:dyDescent="0.25">
      <c r="A23">
        <v>7</v>
      </c>
      <c r="B23">
        <v>78</v>
      </c>
      <c r="C23" t="s">
        <v>84</v>
      </c>
      <c r="D23">
        <v>2367</v>
      </c>
      <c r="E23">
        <v>1624</v>
      </c>
      <c r="F23" t="s">
        <v>87</v>
      </c>
      <c r="G23" t="s">
        <v>49</v>
      </c>
      <c r="H23">
        <v>18</v>
      </c>
      <c r="I23" t="s">
        <v>88</v>
      </c>
    </row>
    <row r="24" spans="1:9" x14ac:dyDescent="0.25">
      <c r="A24">
        <v>7</v>
      </c>
      <c r="B24">
        <v>55</v>
      </c>
      <c r="C24" t="s">
        <v>84</v>
      </c>
      <c r="D24">
        <v>4933</v>
      </c>
      <c r="E24">
        <v>2354</v>
      </c>
      <c r="F24" t="s">
        <v>81</v>
      </c>
      <c r="G24" t="s">
        <v>65</v>
      </c>
      <c r="H24">
        <v>11.17</v>
      </c>
      <c r="I24" t="s">
        <v>77</v>
      </c>
    </row>
    <row r="25" spans="1:9" x14ac:dyDescent="0.25">
      <c r="A25">
        <v>15</v>
      </c>
      <c r="B25">
        <v>20</v>
      </c>
      <c r="C25" t="s">
        <v>201</v>
      </c>
      <c r="D25">
        <v>4708</v>
      </c>
      <c r="E25">
        <v>984</v>
      </c>
      <c r="F25" t="s">
        <v>202</v>
      </c>
      <c r="G25" t="s">
        <v>203</v>
      </c>
      <c r="H25">
        <v>49.45</v>
      </c>
      <c r="I25" t="s">
        <v>177</v>
      </c>
    </row>
    <row r="28" spans="1:9" x14ac:dyDescent="0.25">
      <c r="C28" t="s">
        <v>288</v>
      </c>
      <c r="H28">
        <f>SUM(H3:H27)</f>
        <v>534.33000000000004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7" workbookViewId="0">
      <selection activeCell="G49" sqref="G49"/>
    </sheetView>
  </sheetViews>
  <sheetFormatPr defaultRowHeight="15" x14ac:dyDescent="0.25"/>
  <cols>
    <col min="3" max="3" width="19.28515625" bestFit="1" customWidth="1"/>
    <col min="7" max="7" width="19.140625" customWidth="1"/>
    <col min="8" max="8" width="55.5703125" bestFit="1" customWidth="1"/>
  </cols>
  <sheetData>
    <row r="1" spans="1:8" ht="14.45" x14ac:dyDescent="0.35">
      <c r="A1" s="5" t="s">
        <v>3</v>
      </c>
      <c r="B1" s="5"/>
      <c r="C1" s="1"/>
      <c r="D1" s="5" t="s">
        <v>4</v>
      </c>
      <c r="E1" s="5"/>
      <c r="F1" s="1"/>
    </row>
    <row r="2" spans="1:8" ht="14.45" x14ac:dyDescent="0.35">
      <c r="A2" t="s">
        <v>5</v>
      </c>
      <c r="B2" t="s">
        <v>0</v>
      </c>
      <c r="C2" t="s">
        <v>11</v>
      </c>
      <c r="D2" t="s">
        <v>1</v>
      </c>
      <c r="E2" t="s">
        <v>2</v>
      </c>
      <c r="F2" t="s">
        <v>36</v>
      </c>
      <c r="G2" t="s">
        <v>9</v>
      </c>
      <c r="H2" t="s">
        <v>14</v>
      </c>
    </row>
    <row r="3" spans="1:8" ht="14.45" x14ac:dyDescent="0.35">
      <c r="A3">
        <v>1</v>
      </c>
      <c r="B3">
        <v>63</v>
      </c>
      <c r="C3" t="s">
        <v>12</v>
      </c>
      <c r="F3">
        <v>2.5</v>
      </c>
      <c r="G3" t="s">
        <v>10</v>
      </c>
    </row>
    <row r="4" spans="1:8" ht="14.45" x14ac:dyDescent="0.35">
      <c r="A4">
        <v>1</v>
      </c>
      <c r="B4">
        <v>24</v>
      </c>
      <c r="C4" t="s">
        <v>13</v>
      </c>
      <c r="D4">
        <v>3268</v>
      </c>
      <c r="E4">
        <v>1928</v>
      </c>
      <c r="F4">
        <v>0.92</v>
      </c>
      <c r="H4" t="s">
        <v>15</v>
      </c>
    </row>
    <row r="5" spans="1:8" ht="14.45" x14ac:dyDescent="0.35">
      <c r="A5">
        <v>1</v>
      </c>
      <c r="B5">
        <v>66</v>
      </c>
      <c r="C5" t="s">
        <v>16</v>
      </c>
      <c r="F5">
        <v>1.6</v>
      </c>
      <c r="G5" t="s">
        <v>17</v>
      </c>
    </row>
    <row r="6" spans="1:8" ht="14.45" x14ac:dyDescent="0.35">
      <c r="A6">
        <v>1</v>
      </c>
      <c r="B6">
        <v>46</v>
      </c>
      <c r="C6" t="s">
        <v>18</v>
      </c>
      <c r="F6">
        <v>6.5</v>
      </c>
      <c r="G6" t="s">
        <v>19</v>
      </c>
      <c r="H6" t="s">
        <v>20</v>
      </c>
    </row>
    <row r="7" spans="1:8" ht="14.45" x14ac:dyDescent="0.35">
      <c r="A7">
        <v>1</v>
      </c>
      <c r="B7">
        <v>36</v>
      </c>
      <c r="C7" t="s">
        <v>16</v>
      </c>
      <c r="D7">
        <v>2437</v>
      </c>
      <c r="E7">
        <v>463</v>
      </c>
      <c r="F7">
        <v>10</v>
      </c>
      <c r="G7" t="s">
        <v>35</v>
      </c>
    </row>
    <row r="8" spans="1:8" ht="14.45" x14ac:dyDescent="0.35">
      <c r="A8">
        <v>1</v>
      </c>
      <c r="B8">
        <v>37</v>
      </c>
      <c r="C8" t="s">
        <v>37</v>
      </c>
      <c r="D8">
        <v>2437</v>
      </c>
      <c r="E8">
        <v>462</v>
      </c>
      <c r="F8">
        <v>16.07</v>
      </c>
      <c r="G8" t="s">
        <v>35</v>
      </c>
    </row>
    <row r="9" spans="1:8" ht="14.45" x14ac:dyDescent="0.35">
      <c r="A9">
        <v>1</v>
      </c>
      <c r="B9">
        <v>50</v>
      </c>
      <c r="C9" t="s">
        <v>38</v>
      </c>
      <c r="F9">
        <v>0.35799999999999998</v>
      </c>
    </row>
    <row r="10" spans="1:8" ht="14.45" x14ac:dyDescent="0.35">
      <c r="A10">
        <v>3</v>
      </c>
      <c r="B10">
        <v>28</v>
      </c>
      <c r="C10" t="s">
        <v>58</v>
      </c>
      <c r="D10">
        <v>2962</v>
      </c>
      <c r="E10">
        <v>1298</v>
      </c>
      <c r="F10">
        <v>0.214</v>
      </c>
      <c r="H10" t="s">
        <v>151</v>
      </c>
    </row>
    <row r="11" spans="1:8" ht="14.45" x14ac:dyDescent="0.35">
      <c r="A11">
        <v>3</v>
      </c>
      <c r="B11">
        <v>126</v>
      </c>
      <c r="C11" t="s">
        <v>59</v>
      </c>
      <c r="F11">
        <v>4.9000000000000004</v>
      </c>
      <c r="G11" t="s">
        <v>60</v>
      </c>
      <c r="H11" t="s">
        <v>61</v>
      </c>
    </row>
    <row r="12" spans="1:8" ht="14.45" x14ac:dyDescent="0.35">
      <c r="A12">
        <v>6</v>
      </c>
      <c r="B12">
        <v>27</v>
      </c>
      <c r="C12" t="s">
        <v>90</v>
      </c>
      <c r="D12">
        <v>2228</v>
      </c>
      <c r="E12">
        <v>7</v>
      </c>
      <c r="F12">
        <v>1.86</v>
      </c>
      <c r="H12" t="s">
        <v>112</v>
      </c>
    </row>
    <row r="13" spans="1:8" ht="14.45" x14ac:dyDescent="0.35">
      <c r="A13">
        <v>7</v>
      </c>
      <c r="B13">
        <v>47</v>
      </c>
      <c r="C13" t="s">
        <v>99</v>
      </c>
      <c r="D13">
        <v>799</v>
      </c>
      <c r="E13">
        <v>352</v>
      </c>
      <c r="F13">
        <v>3.05</v>
      </c>
      <c r="G13" t="s">
        <v>100</v>
      </c>
      <c r="H13" t="s">
        <v>101</v>
      </c>
    </row>
    <row r="14" spans="1:8" ht="14.45" x14ac:dyDescent="0.35">
      <c r="A14">
        <v>7</v>
      </c>
      <c r="B14">
        <v>10</v>
      </c>
      <c r="C14" t="s">
        <v>122</v>
      </c>
      <c r="D14">
        <v>2192</v>
      </c>
      <c r="E14">
        <v>361</v>
      </c>
      <c r="F14">
        <v>6.6479999999999997</v>
      </c>
      <c r="G14" t="s">
        <v>102</v>
      </c>
      <c r="H14" t="s">
        <v>103</v>
      </c>
    </row>
    <row r="15" spans="1:8" ht="14.45" x14ac:dyDescent="0.35">
      <c r="A15">
        <v>7</v>
      </c>
      <c r="B15">
        <v>83</v>
      </c>
      <c r="C15" t="s">
        <v>22</v>
      </c>
      <c r="F15">
        <v>1.4</v>
      </c>
      <c r="G15" t="s">
        <v>10</v>
      </c>
    </row>
    <row r="16" spans="1:8" ht="14.45" x14ac:dyDescent="0.35">
      <c r="A16">
        <v>7</v>
      </c>
      <c r="B16">
        <v>136</v>
      </c>
      <c r="C16" t="s">
        <v>84</v>
      </c>
    </row>
    <row r="17" spans="1:8" ht="14.45" x14ac:dyDescent="0.35">
      <c r="A17">
        <v>7</v>
      </c>
      <c r="B17">
        <v>87</v>
      </c>
      <c r="C17" t="s">
        <v>113</v>
      </c>
      <c r="F17">
        <v>9.4499999999999993</v>
      </c>
      <c r="G17" t="s">
        <v>114</v>
      </c>
    </row>
    <row r="18" spans="1:8" ht="14.45" x14ac:dyDescent="0.35">
      <c r="A18">
        <v>7</v>
      </c>
      <c r="B18">
        <v>62</v>
      </c>
      <c r="C18" t="s">
        <v>115</v>
      </c>
      <c r="F18">
        <v>0.5</v>
      </c>
      <c r="G18" t="s">
        <v>116</v>
      </c>
    </row>
    <row r="19" spans="1:8" ht="14.45" x14ac:dyDescent="0.35">
      <c r="A19">
        <v>7</v>
      </c>
      <c r="B19">
        <v>102</v>
      </c>
      <c r="C19" t="s">
        <v>117</v>
      </c>
      <c r="F19">
        <v>2</v>
      </c>
      <c r="G19" t="s">
        <v>118</v>
      </c>
    </row>
    <row r="20" spans="1:8" ht="14.45" x14ac:dyDescent="0.35">
      <c r="A20">
        <v>7</v>
      </c>
      <c r="B20">
        <v>101</v>
      </c>
      <c r="C20" t="s">
        <v>119</v>
      </c>
      <c r="F20">
        <v>3.01</v>
      </c>
    </row>
    <row r="21" spans="1:8" ht="14.45" x14ac:dyDescent="0.35">
      <c r="A21">
        <v>7</v>
      </c>
      <c r="B21">
        <v>46</v>
      </c>
      <c r="C21" t="s">
        <v>84</v>
      </c>
      <c r="D21">
        <v>2314</v>
      </c>
      <c r="E21">
        <v>1605</v>
      </c>
      <c r="F21">
        <v>2.3199999999999998</v>
      </c>
      <c r="G21" t="s">
        <v>120</v>
      </c>
      <c r="H21" t="s">
        <v>121</v>
      </c>
    </row>
    <row r="22" spans="1:8" ht="14.45" x14ac:dyDescent="0.35">
      <c r="A22" s="3" t="s">
        <v>126</v>
      </c>
      <c r="B22">
        <v>19</v>
      </c>
      <c r="C22" t="s">
        <v>127</v>
      </c>
      <c r="D22">
        <v>1189</v>
      </c>
      <c r="E22">
        <v>736</v>
      </c>
      <c r="F22">
        <v>0.26</v>
      </c>
      <c r="G22" t="s">
        <v>128</v>
      </c>
      <c r="H22" t="s">
        <v>129</v>
      </c>
    </row>
    <row r="23" spans="1:8" ht="14.45" x14ac:dyDescent="0.35">
      <c r="A23" s="3" t="s">
        <v>126</v>
      </c>
      <c r="B23">
        <v>20</v>
      </c>
      <c r="C23" t="s">
        <v>130</v>
      </c>
      <c r="D23">
        <v>1189</v>
      </c>
      <c r="E23">
        <v>736</v>
      </c>
      <c r="F23">
        <v>0.17</v>
      </c>
      <c r="G23" t="s">
        <v>128</v>
      </c>
      <c r="H23" t="s">
        <v>131</v>
      </c>
    </row>
    <row r="24" spans="1:8" ht="14.45" x14ac:dyDescent="0.35">
      <c r="A24" s="3" t="s">
        <v>126</v>
      </c>
      <c r="B24">
        <v>21</v>
      </c>
      <c r="C24" t="s">
        <v>130</v>
      </c>
      <c r="D24">
        <v>1189</v>
      </c>
      <c r="E24">
        <v>736</v>
      </c>
      <c r="F24">
        <v>0.09</v>
      </c>
      <c r="G24" t="s">
        <v>128</v>
      </c>
      <c r="H24" t="s">
        <v>132</v>
      </c>
    </row>
    <row r="25" spans="1:8" ht="14.45" x14ac:dyDescent="0.35">
      <c r="A25" s="3" t="s">
        <v>126</v>
      </c>
      <c r="B25">
        <v>22</v>
      </c>
      <c r="C25" t="s">
        <v>130</v>
      </c>
      <c r="D25">
        <v>1189</v>
      </c>
      <c r="E25">
        <v>736</v>
      </c>
      <c r="F25">
        <v>0.12</v>
      </c>
      <c r="G25" t="s">
        <v>128</v>
      </c>
      <c r="H25" t="s">
        <v>133</v>
      </c>
    </row>
    <row r="26" spans="1:8" ht="14.45" x14ac:dyDescent="0.35">
      <c r="A26" s="3" t="s">
        <v>126</v>
      </c>
      <c r="B26">
        <v>41</v>
      </c>
      <c r="C26" t="s">
        <v>130</v>
      </c>
      <c r="D26">
        <v>1189</v>
      </c>
      <c r="E26">
        <v>736</v>
      </c>
      <c r="F26">
        <v>0.2</v>
      </c>
      <c r="G26" t="s">
        <v>128</v>
      </c>
      <c r="H26" t="s">
        <v>134</v>
      </c>
    </row>
    <row r="27" spans="1:8" ht="14.45" x14ac:dyDescent="0.35">
      <c r="A27" s="3" t="s">
        <v>126</v>
      </c>
      <c r="B27">
        <v>42</v>
      </c>
      <c r="C27" t="s">
        <v>130</v>
      </c>
      <c r="D27">
        <v>1189</v>
      </c>
      <c r="E27">
        <v>736</v>
      </c>
      <c r="F27">
        <v>0.1</v>
      </c>
      <c r="G27" t="s">
        <v>128</v>
      </c>
      <c r="H27" t="s">
        <v>135</v>
      </c>
    </row>
    <row r="28" spans="1:8" ht="14.45" x14ac:dyDescent="0.35">
      <c r="A28">
        <v>8</v>
      </c>
      <c r="B28">
        <v>239</v>
      </c>
      <c r="C28" t="s">
        <v>136</v>
      </c>
      <c r="D28">
        <v>2601</v>
      </c>
      <c r="E28">
        <v>1085</v>
      </c>
      <c r="F28">
        <v>0.02</v>
      </c>
      <c r="G28" t="s">
        <v>137</v>
      </c>
      <c r="H28" t="s">
        <v>138</v>
      </c>
    </row>
    <row r="29" spans="1:8" ht="14.45" x14ac:dyDescent="0.35">
      <c r="A29">
        <v>8</v>
      </c>
      <c r="B29">
        <v>242</v>
      </c>
      <c r="C29" t="s">
        <v>139</v>
      </c>
      <c r="F29">
        <v>0.5</v>
      </c>
      <c r="G29" t="s">
        <v>140</v>
      </c>
    </row>
    <row r="30" spans="1:8" ht="14.45" x14ac:dyDescent="0.35">
      <c r="A30">
        <v>9</v>
      </c>
      <c r="B30">
        <v>59</v>
      </c>
      <c r="C30" t="s">
        <v>144</v>
      </c>
      <c r="F30">
        <v>4.4800000000000004</v>
      </c>
      <c r="G30" t="s">
        <v>10</v>
      </c>
    </row>
    <row r="31" spans="1:8" ht="14.45" x14ac:dyDescent="0.35">
      <c r="A31">
        <v>9</v>
      </c>
      <c r="B31">
        <v>126</v>
      </c>
      <c r="C31" t="s">
        <v>144</v>
      </c>
      <c r="D31">
        <v>3413</v>
      </c>
      <c r="E31">
        <v>740</v>
      </c>
      <c r="F31">
        <v>2.76</v>
      </c>
      <c r="G31" t="s">
        <v>10</v>
      </c>
      <c r="H31" t="s">
        <v>145</v>
      </c>
    </row>
    <row r="32" spans="1:8" ht="14.45" x14ac:dyDescent="0.35">
      <c r="A32">
        <v>10</v>
      </c>
      <c r="B32">
        <v>4</v>
      </c>
      <c r="C32" t="s">
        <v>149</v>
      </c>
      <c r="D32">
        <v>1241</v>
      </c>
      <c r="E32">
        <v>38</v>
      </c>
      <c r="F32">
        <v>48.78</v>
      </c>
      <c r="G32" t="s">
        <v>150</v>
      </c>
      <c r="H32" t="s">
        <v>152</v>
      </c>
    </row>
    <row r="33" spans="1:8" ht="14.45" x14ac:dyDescent="0.35">
      <c r="A33">
        <v>11</v>
      </c>
      <c r="B33">
        <v>240</v>
      </c>
      <c r="C33" t="s">
        <v>160</v>
      </c>
      <c r="D33">
        <v>2962</v>
      </c>
      <c r="E33">
        <v>1302</v>
      </c>
      <c r="F33">
        <v>0.38400000000000001</v>
      </c>
      <c r="G33" t="s">
        <v>120</v>
      </c>
      <c r="H33" t="s">
        <v>151</v>
      </c>
    </row>
    <row r="34" spans="1:8" ht="14.45" x14ac:dyDescent="0.35">
      <c r="A34">
        <v>11</v>
      </c>
      <c r="B34">
        <v>250</v>
      </c>
      <c r="C34" t="s">
        <v>163</v>
      </c>
      <c r="D34">
        <v>3135</v>
      </c>
      <c r="E34">
        <v>148</v>
      </c>
      <c r="F34">
        <v>1.2350000000000001</v>
      </c>
      <c r="G34" t="s">
        <v>120</v>
      </c>
      <c r="H34" t="s">
        <v>164</v>
      </c>
    </row>
    <row r="35" spans="1:8" ht="14.45" x14ac:dyDescent="0.35">
      <c r="A35">
        <v>11</v>
      </c>
      <c r="B35">
        <v>195</v>
      </c>
      <c r="C35" t="s">
        <v>43</v>
      </c>
      <c r="D35">
        <v>5145</v>
      </c>
      <c r="E35">
        <v>2578</v>
      </c>
      <c r="F35">
        <v>6</v>
      </c>
      <c r="G35" t="s">
        <v>120</v>
      </c>
      <c r="H35" t="s">
        <v>47</v>
      </c>
    </row>
    <row r="36" spans="1:8" ht="14.45" x14ac:dyDescent="0.35">
      <c r="A36">
        <v>12</v>
      </c>
      <c r="B36">
        <v>119</v>
      </c>
      <c r="C36" t="s">
        <v>175</v>
      </c>
      <c r="D36">
        <v>2437</v>
      </c>
      <c r="E36">
        <v>467</v>
      </c>
      <c r="F36">
        <v>0.8</v>
      </c>
      <c r="H36" t="s">
        <v>172</v>
      </c>
    </row>
    <row r="37" spans="1:8" ht="14.45" x14ac:dyDescent="0.35">
      <c r="A37">
        <v>13</v>
      </c>
      <c r="B37">
        <v>118</v>
      </c>
      <c r="C37" t="s">
        <v>180</v>
      </c>
      <c r="D37">
        <v>2962</v>
      </c>
      <c r="E37">
        <v>1295</v>
      </c>
      <c r="F37">
        <v>6.9</v>
      </c>
      <c r="G37" t="s">
        <v>120</v>
      </c>
      <c r="H37" t="s">
        <v>151</v>
      </c>
    </row>
    <row r="38" spans="1:8" ht="14.45" x14ac:dyDescent="0.35">
      <c r="A38">
        <v>14</v>
      </c>
      <c r="B38">
        <v>108</v>
      </c>
      <c r="C38" t="s">
        <v>200</v>
      </c>
      <c r="F38">
        <v>1.01</v>
      </c>
      <c r="G38" t="s">
        <v>120</v>
      </c>
    </row>
    <row r="39" spans="1:8" ht="14.45" x14ac:dyDescent="0.35">
      <c r="A39">
        <v>15</v>
      </c>
      <c r="B39">
        <v>41</v>
      </c>
      <c r="C39" t="s">
        <v>204</v>
      </c>
      <c r="F39">
        <v>0.75</v>
      </c>
      <c r="G39" t="s">
        <v>120</v>
      </c>
    </row>
    <row r="40" spans="1:8" ht="14.45" x14ac:dyDescent="0.35">
      <c r="A40">
        <v>17</v>
      </c>
      <c r="B40">
        <v>202</v>
      </c>
      <c r="C40" t="s">
        <v>219</v>
      </c>
      <c r="D40">
        <v>3031</v>
      </c>
      <c r="E40">
        <v>314</v>
      </c>
      <c r="F40">
        <v>1.28</v>
      </c>
      <c r="G40" t="s">
        <v>120</v>
      </c>
      <c r="H40" t="s">
        <v>164</v>
      </c>
    </row>
    <row r="41" spans="1:8" ht="14.45" x14ac:dyDescent="0.35">
      <c r="A41">
        <v>17</v>
      </c>
      <c r="B41">
        <v>174</v>
      </c>
      <c r="C41" t="s">
        <v>225</v>
      </c>
      <c r="F41">
        <v>0.26</v>
      </c>
      <c r="G41" t="s">
        <v>120</v>
      </c>
    </row>
    <row r="42" spans="1:8" ht="14.45" x14ac:dyDescent="0.35">
      <c r="A42">
        <v>17</v>
      </c>
      <c r="B42">
        <v>182</v>
      </c>
      <c r="C42" t="s">
        <v>226</v>
      </c>
      <c r="F42">
        <v>0.54</v>
      </c>
      <c r="G42" t="s">
        <v>120</v>
      </c>
    </row>
    <row r="43" spans="1:8" ht="14.45" x14ac:dyDescent="0.35">
      <c r="A43">
        <v>18</v>
      </c>
      <c r="B43">
        <v>140</v>
      </c>
      <c r="C43" t="s">
        <v>227</v>
      </c>
      <c r="F43">
        <v>0.11</v>
      </c>
      <c r="G43" t="s">
        <v>228</v>
      </c>
    </row>
    <row r="44" spans="1:8" ht="14.45" x14ac:dyDescent="0.35">
      <c r="A44">
        <v>18</v>
      </c>
      <c r="B44">
        <v>26</v>
      </c>
      <c r="C44" t="s">
        <v>90</v>
      </c>
      <c r="F44">
        <v>1</v>
      </c>
      <c r="G44" t="s">
        <v>120</v>
      </c>
    </row>
    <row r="45" spans="1:8" ht="14.45" x14ac:dyDescent="0.35">
      <c r="A45">
        <v>18</v>
      </c>
      <c r="B45">
        <v>103</v>
      </c>
      <c r="C45" t="s">
        <v>90</v>
      </c>
      <c r="F45">
        <v>0.86</v>
      </c>
      <c r="G45" t="s">
        <v>120</v>
      </c>
    </row>
    <row r="46" spans="1:8" ht="14.45" x14ac:dyDescent="0.35">
      <c r="A46">
        <v>19</v>
      </c>
      <c r="B46">
        <v>47</v>
      </c>
      <c r="C46" t="s">
        <v>230</v>
      </c>
      <c r="D46">
        <v>2962</v>
      </c>
      <c r="E46">
        <v>1299</v>
      </c>
      <c r="F46">
        <v>0.9</v>
      </c>
      <c r="G46" t="s">
        <v>120</v>
      </c>
      <c r="H46" t="s">
        <v>151</v>
      </c>
    </row>
    <row r="47" spans="1:8" x14ac:dyDescent="0.25">
      <c r="A47">
        <v>19</v>
      </c>
      <c r="B47">
        <v>99</v>
      </c>
      <c r="C47" t="s">
        <v>232</v>
      </c>
      <c r="D47">
        <v>5889</v>
      </c>
      <c r="E47">
        <v>2758</v>
      </c>
      <c r="F47">
        <v>1.4</v>
      </c>
      <c r="G47" t="s">
        <v>120</v>
      </c>
      <c r="H47" t="s">
        <v>233</v>
      </c>
    </row>
    <row r="48" spans="1:8" x14ac:dyDescent="0.25">
      <c r="A48">
        <v>20</v>
      </c>
      <c r="B48">
        <v>44</v>
      </c>
      <c r="C48" t="s">
        <v>237</v>
      </c>
      <c r="D48">
        <v>3457</v>
      </c>
      <c r="E48">
        <v>2855</v>
      </c>
      <c r="F48">
        <v>0.76</v>
      </c>
      <c r="G48" t="s">
        <v>239</v>
      </c>
      <c r="H48" t="s">
        <v>238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B23" sqref="B23"/>
    </sheetView>
  </sheetViews>
  <sheetFormatPr defaultRowHeight="15" x14ac:dyDescent="0.25"/>
  <cols>
    <col min="2" max="2" width="13.42578125" bestFit="1" customWidth="1"/>
    <col min="3" max="3" width="19.5703125" bestFit="1" customWidth="1"/>
    <col min="6" max="6" width="17.140625" bestFit="1" customWidth="1"/>
    <col min="8" max="8" width="13.42578125" bestFit="1" customWidth="1"/>
    <col min="9" max="9" width="21.5703125" bestFit="1" customWidth="1"/>
  </cols>
  <sheetData>
    <row r="1" spans="1:9" ht="14.45" x14ac:dyDescent="0.35">
      <c r="A1" s="5" t="s">
        <v>3</v>
      </c>
      <c r="B1" s="5"/>
      <c r="C1" s="4"/>
      <c r="D1" s="5" t="s">
        <v>4</v>
      </c>
      <c r="E1" s="5"/>
      <c r="G1" s="5" t="s">
        <v>242</v>
      </c>
      <c r="H1" s="5"/>
      <c r="I1" t="s">
        <v>6</v>
      </c>
    </row>
    <row r="2" spans="1:9" ht="14.45" x14ac:dyDescent="0.35">
      <c r="A2" t="s">
        <v>5</v>
      </c>
      <c r="B2" t="s">
        <v>0</v>
      </c>
      <c r="C2" t="s">
        <v>11</v>
      </c>
      <c r="D2" t="s">
        <v>1</v>
      </c>
      <c r="E2" t="s">
        <v>2</v>
      </c>
      <c r="F2" s="4" t="s">
        <v>244</v>
      </c>
      <c r="G2" t="s">
        <v>5</v>
      </c>
      <c r="H2" t="s">
        <v>0</v>
      </c>
      <c r="I2" t="s">
        <v>7</v>
      </c>
    </row>
    <row r="3" spans="1:9" ht="14.45" x14ac:dyDescent="0.35">
      <c r="A3">
        <v>6</v>
      </c>
      <c r="B3">
        <v>99</v>
      </c>
      <c r="C3" t="s">
        <v>243</v>
      </c>
      <c r="D3">
        <v>2812</v>
      </c>
      <c r="E3">
        <v>1726</v>
      </c>
      <c r="F3" t="s">
        <v>245</v>
      </c>
      <c r="G3">
        <v>7</v>
      </c>
      <c r="H3">
        <v>79</v>
      </c>
      <c r="I3" t="s">
        <v>88</v>
      </c>
    </row>
    <row r="4" spans="1:9" ht="14.45" x14ac:dyDescent="0.35">
      <c r="A4">
        <v>6</v>
      </c>
      <c r="B4">
        <v>94</v>
      </c>
      <c r="C4" t="s">
        <v>243</v>
      </c>
      <c r="D4">
        <v>2812</v>
      </c>
      <c r="E4">
        <v>1726</v>
      </c>
      <c r="F4" t="s">
        <v>245</v>
      </c>
      <c r="G4">
        <v>6</v>
      </c>
      <c r="H4">
        <v>102</v>
      </c>
      <c r="I4" t="s">
        <v>88</v>
      </c>
    </row>
    <row r="5" spans="1:9" ht="14.45" x14ac:dyDescent="0.35">
      <c r="A5">
        <v>6</v>
      </c>
      <c r="B5">
        <v>96</v>
      </c>
      <c r="C5" t="s">
        <v>243</v>
      </c>
      <c r="D5">
        <v>2812</v>
      </c>
      <c r="E5">
        <v>1726</v>
      </c>
      <c r="F5" t="s">
        <v>245</v>
      </c>
      <c r="G5">
        <v>6</v>
      </c>
      <c r="H5">
        <v>113</v>
      </c>
      <c r="I5" t="s">
        <v>88</v>
      </c>
    </row>
    <row r="6" spans="1:9" ht="14.45" x14ac:dyDescent="0.35">
      <c r="A6">
        <v>6</v>
      </c>
      <c r="B6" s="3" t="s">
        <v>246</v>
      </c>
      <c r="C6" t="s">
        <v>243</v>
      </c>
      <c r="D6">
        <v>2812</v>
      </c>
      <c r="E6">
        <v>1726</v>
      </c>
      <c r="F6" t="s">
        <v>245</v>
      </c>
      <c r="G6">
        <v>6</v>
      </c>
      <c r="H6">
        <v>101</v>
      </c>
      <c r="I6" t="s">
        <v>88</v>
      </c>
    </row>
    <row r="7" spans="1:9" ht="14.45" x14ac:dyDescent="0.35">
      <c r="A7">
        <v>7</v>
      </c>
      <c r="B7">
        <v>74</v>
      </c>
      <c r="C7" t="s">
        <v>43</v>
      </c>
      <c r="D7">
        <v>2552</v>
      </c>
      <c r="E7">
        <v>2909</v>
      </c>
      <c r="G7">
        <v>7</v>
      </c>
      <c r="H7">
        <v>75</v>
      </c>
      <c r="I7" t="s">
        <v>77</v>
      </c>
    </row>
    <row r="8" spans="1:9" ht="14.45" x14ac:dyDescent="0.35">
      <c r="A8">
        <v>7</v>
      </c>
      <c r="B8">
        <v>118</v>
      </c>
      <c r="C8" t="s">
        <v>280</v>
      </c>
      <c r="D8">
        <v>3246</v>
      </c>
      <c r="E8">
        <v>1666</v>
      </c>
      <c r="F8" t="s">
        <v>281</v>
      </c>
      <c r="G8">
        <v>7</v>
      </c>
      <c r="H8">
        <v>99</v>
      </c>
      <c r="I8" t="s">
        <v>88</v>
      </c>
    </row>
    <row r="9" spans="1:9" ht="14.45" x14ac:dyDescent="0.35">
      <c r="A9">
        <v>8</v>
      </c>
      <c r="B9">
        <v>240</v>
      </c>
      <c r="C9" t="s">
        <v>136</v>
      </c>
      <c r="D9">
        <v>2601</v>
      </c>
      <c r="E9">
        <v>1083</v>
      </c>
      <c r="G9">
        <v>8</v>
      </c>
      <c r="H9">
        <v>239</v>
      </c>
      <c r="I9" t="s">
        <v>137</v>
      </c>
    </row>
    <row r="10" spans="1:9" ht="14.45" x14ac:dyDescent="0.35">
      <c r="A10">
        <v>9</v>
      </c>
      <c r="B10">
        <v>39</v>
      </c>
      <c r="C10" t="s">
        <v>141</v>
      </c>
      <c r="D10">
        <v>2249</v>
      </c>
      <c r="E10">
        <v>1505</v>
      </c>
      <c r="F10" t="s">
        <v>247</v>
      </c>
      <c r="G10">
        <v>9</v>
      </c>
      <c r="H10">
        <v>19</v>
      </c>
    </row>
    <row r="11" spans="1:9" x14ac:dyDescent="0.25">
      <c r="A11">
        <v>11</v>
      </c>
      <c r="B11">
        <v>290</v>
      </c>
      <c r="C11" t="s">
        <v>276</v>
      </c>
      <c r="D11">
        <v>2830</v>
      </c>
      <c r="E11">
        <v>843</v>
      </c>
      <c r="F11" t="s">
        <v>277</v>
      </c>
      <c r="G11">
        <v>11</v>
      </c>
      <c r="H11">
        <v>151</v>
      </c>
    </row>
    <row r="12" spans="1:9" x14ac:dyDescent="0.25">
      <c r="A12">
        <v>13</v>
      </c>
      <c r="B12">
        <v>109</v>
      </c>
      <c r="C12" t="s">
        <v>250</v>
      </c>
      <c r="D12">
        <v>2744</v>
      </c>
      <c r="E12">
        <v>2874</v>
      </c>
      <c r="F12" t="s">
        <v>249</v>
      </c>
      <c r="G12">
        <v>13</v>
      </c>
      <c r="H12">
        <v>112</v>
      </c>
    </row>
    <row r="13" spans="1:9" x14ac:dyDescent="0.25">
      <c r="A13">
        <v>16</v>
      </c>
      <c r="B13">
        <v>36</v>
      </c>
      <c r="C13" t="s">
        <v>251</v>
      </c>
      <c r="D13">
        <v>3069</v>
      </c>
      <c r="E13">
        <v>2945</v>
      </c>
      <c r="F13" t="s">
        <v>252</v>
      </c>
      <c r="G13">
        <v>6</v>
      </c>
      <c r="H13">
        <v>114</v>
      </c>
      <c r="I13" t="s">
        <v>177</v>
      </c>
    </row>
    <row r="14" spans="1:9" x14ac:dyDescent="0.25">
      <c r="A14">
        <v>14</v>
      </c>
      <c r="B14">
        <v>91</v>
      </c>
      <c r="C14" t="s">
        <v>278</v>
      </c>
      <c r="F14" t="s">
        <v>279</v>
      </c>
      <c r="G14">
        <v>14</v>
      </c>
      <c r="H14">
        <v>28</v>
      </c>
    </row>
    <row r="15" spans="1:9" x14ac:dyDescent="0.25">
      <c r="A15">
        <v>14</v>
      </c>
      <c r="B15">
        <v>141</v>
      </c>
      <c r="C15" t="s">
        <v>254</v>
      </c>
      <c r="D15">
        <v>3012</v>
      </c>
      <c r="E15">
        <v>468</v>
      </c>
      <c r="F15" t="s">
        <v>253</v>
      </c>
      <c r="G15">
        <v>14</v>
      </c>
      <c r="H15">
        <v>5</v>
      </c>
    </row>
    <row r="16" spans="1:9" x14ac:dyDescent="0.25">
      <c r="A16">
        <v>14</v>
      </c>
      <c r="B16" s="3" t="s">
        <v>256</v>
      </c>
      <c r="C16" t="s">
        <v>255</v>
      </c>
      <c r="D16">
        <v>3080</v>
      </c>
      <c r="E16">
        <v>1279</v>
      </c>
      <c r="F16" t="s">
        <v>257</v>
      </c>
      <c r="G16">
        <v>14</v>
      </c>
      <c r="H16">
        <v>28</v>
      </c>
    </row>
    <row r="17" spans="1:9" x14ac:dyDescent="0.25">
      <c r="A17">
        <v>16</v>
      </c>
      <c r="B17">
        <v>42</v>
      </c>
      <c r="C17" t="s">
        <v>225</v>
      </c>
      <c r="D17">
        <v>2943</v>
      </c>
      <c r="E17">
        <v>2114</v>
      </c>
      <c r="F17" t="s">
        <v>258</v>
      </c>
      <c r="G17">
        <v>16</v>
      </c>
      <c r="H17">
        <v>114</v>
      </c>
      <c r="I17" t="s">
        <v>177</v>
      </c>
    </row>
    <row r="18" spans="1:9" x14ac:dyDescent="0.25">
      <c r="A18">
        <v>16</v>
      </c>
      <c r="B18">
        <v>102</v>
      </c>
      <c r="C18" t="s">
        <v>282</v>
      </c>
      <c r="F18" t="s">
        <v>283</v>
      </c>
      <c r="G18">
        <v>16</v>
      </c>
      <c r="H18" s="3" t="s">
        <v>284</v>
      </c>
      <c r="I18" t="s">
        <v>177</v>
      </c>
    </row>
    <row r="19" spans="1:9" x14ac:dyDescent="0.25">
      <c r="A19">
        <v>16</v>
      </c>
      <c r="B19">
        <v>115</v>
      </c>
      <c r="C19" t="s">
        <v>259</v>
      </c>
      <c r="D19">
        <v>2969</v>
      </c>
      <c r="E19">
        <v>2920</v>
      </c>
      <c r="G19">
        <v>16</v>
      </c>
      <c r="H19">
        <v>32</v>
      </c>
      <c r="I19" t="s">
        <v>177</v>
      </c>
    </row>
    <row r="20" spans="1:9" x14ac:dyDescent="0.25">
      <c r="A20">
        <v>16</v>
      </c>
      <c r="B20" s="3">
        <v>113</v>
      </c>
      <c r="C20" t="s">
        <v>260</v>
      </c>
      <c r="D20">
        <v>4043</v>
      </c>
      <c r="E20">
        <v>1992</v>
      </c>
      <c r="F20" t="s">
        <v>261</v>
      </c>
      <c r="G20">
        <v>16</v>
      </c>
      <c r="H20">
        <v>26</v>
      </c>
      <c r="I20" t="s">
        <v>177</v>
      </c>
    </row>
    <row r="21" spans="1:9" x14ac:dyDescent="0.25">
      <c r="A21">
        <v>17</v>
      </c>
      <c r="B21">
        <v>22</v>
      </c>
      <c r="C21" t="s">
        <v>225</v>
      </c>
      <c r="D21">
        <v>2950</v>
      </c>
      <c r="E21">
        <v>1406</v>
      </c>
      <c r="F21" t="s">
        <v>264</v>
      </c>
      <c r="G21">
        <v>17</v>
      </c>
      <c r="H21">
        <v>279</v>
      </c>
      <c r="I21" t="s">
        <v>177</v>
      </c>
    </row>
    <row r="22" spans="1:9" x14ac:dyDescent="0.25">
      <c r="A22">
        <v>17</v>
      </c>
      <c r="B22">
        <v>294</v>
      </c>
      <c r="C22" t="s">
        <v>265</v>
      </c>
      <c r="D22">
        <v>2993</v>
      </c>
      <c r="E22">
        <v>176</v>
      </c>
      <c r="F22" t="s">
        <v>272</v>
      </c>
      <c r="G22">
        <v>17</v>
      </c>
      <c r="H22">
        <v>280</v>
      </c>
      <c r="I22" t="s">
        <v>177</v>
      </c>
    </row>
    <row r="23" spans="1:9" x14ac:dyDescent="0.25">
      <c r="A23">
        <v>17</v>
      </c>
      <c r="B23" t="s">
        <v>267</v>
      </c>
      <c r="C23" t="s">
        <v>225</v>
      </c>
      <c r="D23">
        <v>2977</v>
      </c>
      <c r="E23">
        <v>2253</v>
      </c>
      <c r="F23" t="s">
        <v>266</v>
      </c>
      <c r="G23">
        <v>17</v>
      </c>
      <c r="H23" s="3" t="s">
        <v>268</v>
      </c>
      <c r="I23" t="s">
        <v>177</v>
      </c>
    </row>
    <row r="24" spans="1:9" x14ac:dyDescent="0.25">
      <c r="A24">
        <v>17</v>
      </c>
      <c r="B24">
        <v>290</v>
      </c>
      <c r="C24" t="s">
        <v>218</v>
      </c>
      <c r="F24" t="s">
        <v>266</v>
      </c>
      <c r="G24">
        <v>17</v>
      </c>
      <c r="H24" t="s">
        <v>269</v>
      </c>
      <c r="I24" t="s">
        <v>177</v>
      </c>
    </row>
    <row r="25" spans="1:9" x14ac:dyDescent="0.25">
      <c r="A25">
        <v>17</v>
      </c>
      <c r="B25" t="s">
        <v>270</v>
      </c>
      <c r="F25" t="s">
        <v>266</v>
      </c>
      <c r="G25">
        <v>17</v>
      </c>
      <c r="H25" t="s">
        <v>271</v>
      </c>
      <c r="I25" t="s">
        <v>177</v>
      </c>
    </row>
    <row r="26" spans="1:9" x14ac:dyDescent="0.25">
      <c r="A26">
        <v>17</v>
      </c>
      <c r="B26">
        <v>301</v>
      </c>
      <c r="C26" t="s">
        <v>273</v>
      </c>
      <c r="D26">
        <v>4323</v>
      </c>
      <c r="E26">
        <v>2147</v>
      </c>
      <c r="F26" t="s">
        <v>274</v>
      </c>
      <c r="G26">
        <v>17</v>
      </c>
      <c r="H26" t="s">
        <v>275</v>
      </c>
      <c r="I26" t="s">
        <v>177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3" workbookViewId="0">
      <selection sqref="A1:C2"/>
    </sheetView>
  </sheetViews>
  <sheetFormatPr defaultRowHeight="15" x14ac:dyDescent="0.25"/>
  <sheetData>
    <row r="1" spans="1:3" ht="14.45" x14ac:dyDescent="0.35">
      <c r="A1" s="5" t="s">
        <v>3</v>
      </c>
      <c r="B1" s="5"/>
    </row>
    <row r="2" spans="1:3" ht="14.45" x14ac:dyDescent="0.35">
      <c r="A2" t="s">
        <v>5</v>
      </c>
      <c r="B2" t="s">
        <v>0</v>
      </c>
      <c r="C2" t="s">
        <v>36</v>
      </c>
    </row>
    <row r="3" spans="1:3" ht="14.45" x14ac:dyDescent="0.35">
      <c r="A3">
        <v>6</v>
      </c>
      <c r="B3">
        <v>34</v>
      </c>
      <c r="C3">
        <v>3</v>
      </c>
    </row>
    <row r="4" spans="1:3" ht="14.45" x14ac:dyDescent="0.35">
      <c r="A4">
        <v>6</v>
      </c>
      <c r="B4">
        <v>35</v>
      </c>
      <c r="C4">
        <v>6</v>
      </c>
    </row>
    <row r="5" spans="1:3" ht="14.45" x14ac:dyDescent="0.35">
      <c r="A5">
        <v>6</v>
      </c>
      <c r="B5">
        <v>47</v>
      </c>
      <c r="C5">
        <v>112.47</v>
      </c>
    </row>
    <row r="6" spans="1:3" ht="14.45" x14ac:dyDescent="0.35">
      <c r="A6">
        <v>6</v>
      </c>
      <c r="B6">
        <v>59</v>
      </c>
      <c r="C6">
        <v>6</v>
      </c>
    </row>
    <row r="7" spans="1:3" ht="14.45" x14ac:dyDescent="0.35">
      <c r="A7">
        <v>6</v>
      </c>
      <c r="B7">
        <v>101</v>
      </c>
      <c r="C7">
        <v>3.3</v>
      </c>
    </row>
    <row r="8" spans="1:3" ht="14.45" x14ac:dyDescent="0.35">
      <c r="A8">
        <v>6</v>
      </c>
      <c r="B8">
        <v>102</v>
      </c>
      <c r="C8">
        <v>3.2</v>
      </c>
    </row>
    <row r="9" spans="1:3" ht="14.45" x14ac:dyDescent="0.35">
      <c r="A9">
        <v>6</v>
      </c>
      <c r="B9">
        <v>113</v>
      </c>
      <c r="C9">
        <v>14.69</v>
      </c>
    </row>
    <row r="10" spans="1:3" ht="14.45" x14ac:dyDescent="0.35">
      <c r="A10">
        <v>7</v>
      </c>
      <c r="B10">
        <v>79</v>
      </c>
      <c r="C10">
        <v>29</v>
      </c>
    </row>
    <row r="11" spans="1:3" ht="14.45" x14ac:dyDescent="0.35">
      <c r="A11">
        <v>7</v>
      </c>
      <c r="B11">
        <v>121</v>
      </c>
      <c r="C11">
        <v>2.86</v>
      </c>
    </row>
    <row r="12" spans="1:3" ht="14.45" x14ac:dyDescent="0.35">
      <c r="A12">
        <v>7</v>
      </c>
      <c r="B12">
        <v>75</v>
      </c>
      <c r="C12">
        <v>1.712</v>
      </c>
    </row>
    <row r="13" spans="1:3" ht="14.45" x14ac:dyDescent="0.35">
      <c r="A13">
        <v>7</v>
      </c>
      <c r="B13">
        <v>90</v>
      </c>
      <c r="C13">
        <v>2</v>
      </c>
    </row>
    <row r="14" spans="1:3" ht="14.45" x14ac:dyDescent="0.35">
      <c r="A14">
        <v>7</v>
      </c>
      <c r="B14">
        <v>93</v>
      </c>
      <c r="C14">
        <v>4.3</v>
      </c>
    </row>
    <row r="15" spans="1:3" ht="14.45" x14ac:dyDescent="0.35">
      <c r="A15">
        <v>7</v>
      </c>
      <c r="B15">
        <v>99</v>
      </c>
      <c r="C15">
        <v>8</v>
      </c>
    </row>
    <row r="16" spans="1:3" ht="14.45" x14ac:dyDescent="0.35">
      <c r="A16">
        <v>7</v>
      </c>
      <c r="B16">
        <v>136</v>
      </c>
      <c r="C16">
        <v>29</v>
      </c>
    </row>
    <row r="18" spans="1:3" ht="14.45" x14ac:dyDescent="0.35">
      <c r="A18" t="s">
        <v>285</v>
      </c>
      <c r="C18">
        <f>SUM(C3:C17)</f>
        <v>225.53200000000001</v>
      </c>
    </row>
    <row r="22" spans="1:3" ht="14.45" x14ac:dyDescent="0.35">
      <c r="A22">
        <v>4</v>
      </c>
      <c r="B22">
        <v>34</v>
      </c>
      <c r="C22">
        <v>6</v>
      </c>
    </row>
    <row r="23" spans="1:3" x14ac:dyDescent="0.25">
      <c r="A23">
        <v>7</v>
      </c>
      <c r="B23">
        <v>78</v>
      </c>
      <c r="C23">
        <v>18</v>
      </c>
    </row>
    <row r="25" spans="1:3" x14ac:dyDescent="0.25">
      <c r="A25" t="s">
        <v>286</v>
      </c>
      <c r="C25">
        <f>SUM(C22:C24)</f>
        <v>24</v>
      </c>
    </row>
    <row r="28" spans="1:3" x14ac:dyDescent="0.25">
      <c r="C28">
        <f>C18+C25</f>
        <v>249.53200000000001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6" workbookViewId="0">
      <selection sqref="A1:C2"/>
    </sheetView>
  </sheetViews>
  <sheetFormatPr defaultRowHeight="15" x14ac:dyDescent="0.25"/>
  <sheetData>
    <row r="1" spans="1:3" ht="14.45" x14ac:dyDescent="0.35">
      <c r="A1" s="5" t="s">
        <v>3</v>
      </c>
      <c r="B1" s="5"/>
    </row>
    <row r="2" spans="1:3" ht="14.45" x14ac:dyDescent="0.35">
      <c r="A2" t="s">
        <v>5</v>
      </c>
      <c r="B2" t="s">
        <v>0</v>
      </c>
      <c r="C2" t="s">
        <v>36</v>
      </c>
    </row>
    <row r="3" spans="1:3" ht="14.45" x14ac:dyDescent="0.35">
      <c r="A3">
        <v>13</v>
      </c>
      <c r="B3">
        <v>86</v>
      </c>
      <c r="C3">
        <v>2.8</v>
      </c>
    </row>
    <row r="4" spans="1:3" ht="14.45" x14ac:dyDescent="0.35">
      <c r="A4">
        <v>13</v>
      </c>
      <c r="B4">
        <v>87</v>
      </c>
      <c r="C4">
        <v>9.1999999999999993</v>
      </c>
    </row>
    <row r="5" spans="1:3" ht="14.45" x14ac:dyDescent="0.35">
      <c r="A5">
        <v>15</v>
      </c>
      <c r="B5">
        <v>21</v>
      </c>
      <c r="C5">
        <v>14.2</v>
      </c>
    </row>
    <row r="6" spans="1:3" ht="14.45" x14ac:dyDescent="0.35">
      <c r="A6">
        <v>16</v>
      </c>
      <c r="B6">
        <v>2</v>
      </c>
      <c r="C6">
        <v>3.3</v>
      </c>
    </row>
    <row r="7" spans="1:3" ht="14.45" x14ac:dyDescent="0.35">
      <c r="A7">
        <v>16</v>
      </c>
      <c r="B7">
        <v>3</v>
      </c>
      <c r="C7">
        <v>8.6</v>
      </c>
    </row>
    <row r="8" spans="1:3" ht="14.45" x14ac:dyDescent="0.35">
      <c r="A8">
        <v>16</v>
      </c>
      <c r="B8">
        <v>5</v>
      </c>
      <c r="C8">
        <v>6</v>
      </c>
    </row>
    <row r="9" spans="1:3" ht="14.45" x14ac:dyDescent="0.35">
      <c r="A9">
        <v>16</v>
      </c>
      <c r="B9">
        <v>23</v>
      </c>
      <c r="C9">
        <v>23.6</v>
      </c>
    </row>
    <row r="10" spans="1:3" ht="14.45" x14ac:dyDescent="0.35">
      <c r="A10">
        <v>16</v>
      </c>
      <c r="B10">
        <v>26</v>
      </c>
      <c r="C10">
        <v>15</v>
      </c>
    </row>
    <row r="11" spans="1:3" ht="14.45" x14ac:dyDescent="0.35">
      <c r="A11">
        <v>16</v>
      </c>
      <c r="B11">
        <v>27</v>
      </c>
      <c r="C11">
        <v>9.5</v>
      </c>
    </row>
    <row r="12" spans="1:3" ht="14.45" x14ac:dyDescent="0.35">
      <c r="A12">
        <v>16</v>
      </c>
      <c r="B12">
        <v>28</v>
      </c>
      <c r="C12">
        <v>20</v>
      </c>
    </row>
    <row r="13" spans="1:3" ht="14.45" x14ac:dyDescent="0.35">
      <c r="A13">
        <v>16</v>
      </c>
      <c r="B13">
        <v>29</v>
      </c>
      <c r="C13">
        <v>4.5</v>
      </c>
    </row>
    <row r="14" spans="1:3" ht="14.45" x14ac:dyDescent="0.35">
      <c r="A14">
        <v>16</v>
      </c>
      <c r="B14">
        <v>30</v>
      </c>
      <c r="C14">
        <v>7</v>
      </c>
    </row>
    <row r="15" spans="1:3" ht="14.45" x14ac:dyDescent="0.35">
      <c r="A15">
        <v>16</v>
      </c>
      <c r="B15">
        <v>31</v>
      </c>
      <c r="C15">
        <v>3.6</v>
      </c>
    </row>
    <row r="16" spans="1:3" ht="14.45" x14ac:dyDescent="0.35">
      <c r="A16">
        <v>16</v>
      </c>
      <c r="B16">
        <v>32</v>
      </c>
      <c r="C16">
        <v>8.5</v>
      </c>
    </row>
    <row r="17" spans="1:3" ht="14.45" x14ac:dyDescent="0.35">
      <c r="A17">
        <v>16</v>
      </c>
      <c r="B17">
        <v>43</v>
      </c>
      <c r="C17">
        <v>3.2</v>
      </c>
    </row>
    <row r="18" spans="1:3" ht="14.45" x14ac:dyDescent="0.35">
      <c r="A18">
        <v>16</v>
      </c>
      <c r="B18">
        <v>114</v>
      </c>
      <c r="C18">
        <v>6.84</v>
      </c>
    </row>
    <row r="19" spans="1:3" ht="14.45" x14ac:dyDescent="0.35">
      <c r="A19">
        <v>17</v>
      </c>
      <c r="B19">
        <v>48</v>
      </c>
      <c r="C19">
        <v>4.5999999999999996</v>
      </c>
    </row>
    <row r="20" spans="1:3" ht="14.45" x14ac:dyDescent="0.35">
      <c r="A20">
        <v>17</v>
      </c>
      <c r="B20">
        <v>86</v>
      </c>
      <c r="C20">
        <v>2.8</v>
      </c>
    </row>
    <row r="21" spans="1:3" ht="14.45" x14ac:dyDescent="0.35">
      <c r="A21">
        <v>17</v>
      </c>
      <c r="B21">
        <v>87</v>
      </c>
      <c r="C21">
        <v>9.1999999999999993</v>
      </c>
    </row>
    <row r="22" spans="1:3" ht="14.45" x14ac:dyDescent="0.35">
      <c r="A22">
        <v>17</v>
      </c>
      <c r="B22">
        <v>145</v>
      </c>
      <c r="C22">
        <v>7</v>
      </c>
    </row>
    <row r="23" spans="1:3" ht="14.45" x14ac:dyDescent="0.35">
      <c r="A23">
        <v>17</v>
      </c>
      <c r="B23">
        <v>280</v>
      </c>
      <c r="C23">
        <v>5</v>
      </c>
    </row>
    <row r="24" spans="1:3" ht="14.45" x14ac:dyDescent="0.35">
      <c r="A24">
        <v>17</v>
      </c>
      <c r="B24">
        <v>277</v>
      </c>
      <c r="C24">
        <v>0.7</v>
      </c>
    </row>
    <row r="25" spans="1:3" ht="14.45" x14ac:dyDescent="0.35">
      <c r="A25">
        <v>17</v>
      </c>
      <c r="B25">
        <v>278</v>
      </c>
      <c r="C25">
        <v>3.42</v>
      </c>
    </row>
    <row r="26" spans="1:3" x14ac:dyDescent="0.25">
      <c r="A26">
        <v>17</v>
      </c>
      <c r="B26">
        <v>279</v>
      </c>
      <c r="C26">
        <v>11.77</v>
      </c>
    </row>
    <row r="28" spans="1:3" x14ac:dyDescent="0.25">
      <c r="C28">
        <f>SUM(C3:C27)</f>
        <v>190.32999999999998</v>
      </c>
    </row>
    <row r="31" spans="1:3" x14ac:dyDescent="0.25">
      <c r="A31">
        <v>15</v>
      </c>
      <c r="B31">
        <v>20</v>
      </c>
      <c r="C31">
        <v>49.45</v>
      </c>
    </row>
    <row r="34" spans="3:3" x14ac:dyDescent="0.25">
      <c r="C34">
        <f>C28+C31</f>
        <v>239.77999999999997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C9" sqref="C9"/>
    </sheetView>
  </sheetViews>
  <sheetFormatPr defaultRowHeight="15" x14ac:dyDescent="0.25"/>
  <sheetData>
    <row r="1" spans="1:3" x14ac:dyDescent="0.35">
      <c r="A1" s="5" t="s">
        <v>3</v>
      </c>
      <c r="B1" s="5"/>
    </row>
    <row r="2" spans="1:3" x14ac:dyDescent="0.35">
      <c r="A2" t="s">
        <v>5</v>
      </c>
      <c r="B2" t="s">
        <v>0</v>
      </c>
      <c r="C2" t="s">
        <v>36</v>
      </c>
    </row>
    <row r="3" spans="1:3" x14ac:dyDescent="0.35">
      <c r="A3">
        <v>5</v>
      </c>
      <c r="B3">
        <v>6</v>
      </c>
      <c r="C3">
        <v>18.16</v>
      </c>
    </row>
    <row r="6" spans="1:3" x14ac:dyDescent="0.35">
      <c r="A6">
        <v>4</v>
      </c>
      <c r="B6">
        <v>11</v>
      </c>
      <c r="C6">
        <v>17.309999999999999</v>
      </c>
    </row>
    <row r="7" spans="1:3" x14ac:dyDescent="0.35">
      <c r="A7">
        <v>4</v>
      </c>
      <c r="B7">
        <v>33</v>
      </c>
      <c r="C7">
        <v>18.309999999999999</v>
      </c>
    </row>
    <row r="8" spans="1:3" x14ac:dyDescent="0.35">
      <c r="A8">
        <v>4</v>
      </c>
      <c r="B8">
        <v>79</v>
      </c>
      <c r="C8">
        <v>7.02</v>
      </c>
    </row>
    <row r="9" spans="1:3" x14ac:dyDescent="0.35">
      <c r="A9">
        <v>5</v>
      </c>
      <c r="B9">
        <v>2</v>
      </c>
      <c r="C9">
        <v>15</v>
      </c>
    </row>
    <row r="11" spans="1:3" x14ac:dyDescent="0.35">
      <c r="C11">
        <f>SUM(C6:C10)</f>
        <v>57.64</v>
      </c>
    </row>
    <row r="14" spans="1:3" x14ac:dyDescent="0.35">
      <c r="C14">
        <f>C3+C11</f>
        <v>75.8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C23" sqref="C23"/>
    </sheetView>
  </sheetViews>
  <sheetFormatPr defaultRowHeight="15" x14ac:dyDescent="0.25"/>
  <sheetData>
    <row r="1" spans="1:3" ht="14.45" x14ac:dyDescent="0.35">
      <c r="A1" s="5" t="s">
        <v>3</v>
      </c>
      <c r="B1" s="5"/>
    </row>
    <row r="2" spans="1:3" ht="14.45" x14ac:dyDescent="0.35">
      <c r="A2" t="s">
        <v>5</v>
      </c>
      <c r="B2" t="s">
        <v>0</v>
      </c>
      <c r="C2" t="s">
        <v>36</v>
      </c>
    </row>
    <row r="3" spans="1:3" ht="14.45" x14ac:dyDescent="0.35">
      <c r="A3">
        <v>4</v>
      </c>
      <c r="B3">
        <v>39</v>
      </c>
      <c r="C3">
        <v>55</v>
      </c>
    </row>
    <row r="4" spans="1:3" ht="14.45" x14ac:dyDescent="0.35">
      <c r="A4">
        <v>7</v>
      </c>
      <c r="B4">
        <v>96</v>
      </c>
      <c r="C4">
        <v>73.540000000000006</v>
      </c>
    </row>
    <row r="6" spans="1:3" ht="14.45" x14ac:dyDescent="0.35">
      <c r="C6">
        <f>SUM(C3:C5)</f>
        <v>128.54000000000002</v>
      </c>
    </row>
    <row r="9" spans="1:3" ht="14.45" x14ac:dyDescent="0.35">
      <c r="A9">
        <v>4</v>
      </c>
      <c r="B9">
        <v>9</v>
      </c>
      <c r="C9">
        <v>8.89</v>
      </c>
    </row>
    <row r="10" spans="1:3" ht="14.45" x14ac:dyDescent="0.35">
      <c r="A10">
        <v>4</v>
      </c>
      <c r="B10">
        <v>4</v>
      </c>
      <c r="C10">
        <v>29.8</v>
      </c>
    </row>
    <row r="11" spans="1:3" ht="14.45" x14ac:dyDescent="0.35">
      <c r="A11">
        <v>4</v>
      </c>
      <c r="B11" s="3" t="s">
        <v>83</v>
      </c>
      <c r="C11">
        <v>20.76</v>
      </c>
    </row>
    <row r="12" spans="1:3" ht="14.45" x14ac:dyDescent="0.35">
      <c r="A12">
        <v>4</v>
      </c>
      <c r="B12">
        <v>52</v>
      </c>
      <c r="C12">
        <v>5.3</v>
      </c>
    </row>
    <row r="13" spans="1:3" x14ac:dyDescent="0.25">
      <c r="A13">
        <v>4</v>
      </c>
      <c r="B13">
        <v>74</v>
      </c>
      <c r="C13">
        <v>2.2999999999999998</v>
      </c>
    </row>
    <row r="14" spans="1:3" x14ac:dyDescent="0.25">
      <c r="A14">
        <v>4</v>
      </c>
      <c r="B14">
        <v>38</v>
      </c>
      <c r="C14">
        <v>21</v>
      </c>
    </row>
    <row r="15" spans="1:3" x14ac:dyDescent="0.25">
      <c r="A15">
        <v>4</v>
      </c>
      <c r="B15">
        <v>42</v>
      </c>
      <c r="C15">
        <v>7.48</v>
      </c>
    </row>
    <row r="16" spans="1:3" x14ac:dyDescent="0.25">
      <c r="A16">
        <v>4</v>
      </c>
      <c r="B16">
        <v>41</v>
      </c>
      <c r="C16">
        <v>3.25</v>
      </c>
    </row>
    <row r="17" spans="1:3" x14ac:dyDescent="0.25">
      <c r="A17">
        <v>7</v>
      </c>
      <c r="B17">
        <v>55</v>
      </c>
      <c r="C17">
        <v>11.17</v>
      </c>
    </row>
    <row r="19" spans="1:3" x14ac:dyDescent="0.25">
      <c r="C19">
        <f>SUM(C9:C18)</f>
        <v>109.95</v>
      </c>
    </row>
    <row r="22" spans="1:3" x14ac:dyDescent="0.25">
      <c r="C22">
        <f>C6+C19</f>
        <v>238.49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0" workbookViewId="0">
      <selection activeCell="C29" sqref="C29"/>
    </sheetView>
  </sheetViews>
  <sheetFormatPr defaultRowHeight="15" x14ac:dyDescent="0.25"/>
  <sheetData>
    <row r="1" spans="1:3" ht="14.45" x14ac:dyDescent="0.35">
      <c r="A1" s="5" t="s">
        <v>3</v>
      </c>
      <c r="B1" s="5"/>
    </row>
    <row r="2" spans="1:3" ht="14.45" x14ac:dyDescent="0.35">
      <c r="A2" t="s">
        <v>5</v>
      </c>
      <c r="B2" t="s">
        <v>0</v>
      </c>
      <c r="C2" t="s">
        <v>36</v>
      </c>
    </row>
    <row r="3" spans="1:3" ht="14.45" x14ac:dyDescent="0.35">
      <c r="A3">
        <v>1</v>
      </c>
      <c r="B3">
        <v>64</v>
      </c>
      <c r="C3">
        <v>8.26</v>
      </c>
    </row>
    <row r="4" spans="1:3" ht="14.45" x14ac:dyDescent="0.35">
      <c r="A4">
        <v>1</v>
      </c>
      <c r="B4">
        <v>42</v>
      </c>
      <c r="C4">
        <v>25.9</v>
      </c>
    </row>
    <row r="5" spans="1:3" ht="14.45" x14ac:dyDescent="0.35">
      <c r="A5">
        <v>1</v>
      </c>
      <c r="B5">
        <v>43</v>
      </c>
      <c r="C5">
        <v>20.7</v>
      </c>
    </row>
    <row r="6" spans="1:3" ht="14.45" x14ac:dyDescent="0.35">
      <c r="A6">
        <v>1</v>
      </c>
      <c r="B6">
        <v>48</v>
      </c>
      <c r="C6">
        <v>23.96</v>
      </c>
    </row>
    <row r="7" spans="1:3" ht="14.45" x14ac:dyDescent="0.35">
      <c r="A7">
        <v>1</v>
      </c>
      <c r="B7">
        <v>74</v>
      </c>
      <c r="C7">
        <v>11.83</v>
      </c>
    </row>
    <row r="8" spans="1:3" ht="14.45" x14ac:dyDescent="0.35">
      <c r="A8">
        <v>1</v>
      </c>
      <c r="B8">
        <v>36</v>
      </c>
      <c r="C8">
        <v>10.1</v>
      </c>
    </row>
    <row r="9" spans="1:3" ht="14.45" x14ac:dyDescent="0.35">
      <c r="A9">
        <v>1</v>
      </c>
      <c r="B9">
        <v>37</v>
      </c>
      <c r="C9">
        <v>16.07</v>
      </c>
    </row>
    <row r="10" spans="1:3" ht="14.45" x14ac:dyDescent="0.35">
      <c r="A10">
        <v>2</v>
      </c>
      <c r="B10">
        <v>53</v>
      </c>
      <c r="C10">
        <v>14.23</v>
      </c>
    </row>
    <row r="11" spans="1:3" ht="14.45" x14ac:dyDescent="0.35">
      <c r="A11">
        <v>2</v>
      </c>
      <c r="B11">
        <v>54</v>
      </c>
      <c r="C11">
        <v>11.38</v>
      </c>
    </row>
    <row r="12" spans="1:3" ht="14.45" x14ac:dyDescent="0.35">
      <c r="A12">
        <v>2</v>
      </c>
      <c r="B12">
        <v>97</v>
      </c>
      <c r="C12">
        <v>13.77</v>
      </c>
    </row>
    <row r="13" spans="1:3" ht="14.45" x14ac:dyDescent="0.35">
      <c r="A13">
        <v>2</v>
      </c>
      <c r="B13">
        <v>150</v>
      </c>
      <c r="C13">
        <v>17.3</v>
      </c>
    </row>
    <row r="14" spans="1:3" ht="14.45" x14ac:dyDescent="0.35">
      <c r="A14">
        <v>10</v>
      </c>
      <c r="B14">
        <v>1</v>
      </c>
      <c r="C14">
        <v>5.92</v>
      </c>
    </row>
    <row r="15" spans="1:3" ht="14.45" x14ac:dyDescent="0.35">
      <c r="A15">
        <v>10</v>
      </c>
      <c r="B15">
        <v>2</v>
      </c>
      <c r="C15">
        <v>6.85</v>
      </c>
    </row>
    <row r="16" spans="1:3" ht="14.45" x14ac:dyDescent="0.35">
      <c r="A16">
        <v>10</v>
      </c>
      <c r="B16">
        <v>24</v>
      </c>
      <c r="C16">
        <v>23.2</v>
      </c>
    </row>
    <row r="18" spans="1:3" ht="14.45" x14ac:dyDescent="0.35">
      <c r="C18">
        <f>SUM(C3:C17)</f>
        <v>209.46999999999997</v>
      </c>
    </row>
    <row r="21" spans="1:3" x14ac:dyDescent="0.25">
      <c r="A21">
        <v>1</v>
      </c>
      <c r="B21">
        <v>25</v>
      </c>
      <c r="C21">
        <v>23.97</v>
      </c>
    </row>
    <row r="22" spans="1:3" x14ac:dyDescent="0.25">
      <c r="A22">
        <v>1</v>
      </c>
      <c r="B22" s="3" t="s">
        <v>24</v>
      </c>
      <c r="C22">
        <v>5.45</v>
      </c>
    </row>
    <row r="23" spans="1:3" x14ac:dyDescent="0.25">
      <c r="A23">
        <v>1</v>
      </c>
      <c r="B23" s="3" t="s">
        <v>25</v>
      </c>
      <c r="C23">
        <v>10.34</v>
      </c>
    </row>
    <row r="25" spans="1:3" x14ac:dyDescent="0.25">
      <c r="C25">
        <f>SUM(C21:C24)</f>
        <v>39.76</v>
      </c>
    </row>
    <row r="28" spans="1:3" x14ac:dyDescent="0.25">
      <c r="C28">
        <f>C18+C25</f>
        <v>249.22999999999996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Town Owned Conservation Land</vt:lpstr>
      <vt:lpstr>Privately Owned Cons Land</vt:lpstr>
      <vt:lpstr>Other Town Owned Land</vt:lpstr>
      <vt:lpstr>Easements &amp; ROW</vt:lpstr>
      <vt:lpstr>WRCA</vt:lpstr>
      <vt:lpstr>KBCA</vt:lpstr>
      <vt:lpstr>RMFF</vt:lpstr>
      <vt:lpstr>MRW</vt:lpstr>
      <vt:lpstr>Great Swamp</vt:lpstr>
      <vt:lpstr>HHCA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Hampstead Conservation Land</dc:title>
  <dc:creator>david</dc:creator>
  <cp:keywords>Version 1</cp:keywords>
  <cp:lastModifiedBy>Sally Theriault</cp:lastModifiedBy>
  <dcterms:created xsi:type="dcterms:W3CDTF">2018-11-15T19:52:31Z</dcterms:created>
  <dcterms:modified xsi:type="dcterms:W3CDTF">2019-01-03T20:42:01Z</dcterms:modified>
</cp:coreProperties>
</file>